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vlaamsenutsregulator.sharepoint.com/sites/ContentHub/Gedeelde documenten/4. Bestanden nieuwe website/Elektriciteit en aardgas/Toegelaten inkomens en tariefvoorstellen/Toegelaten inkomens en tariefvoorstellen 2026/"/>
    </mc:Choice>
  </mc:AlternateContent>
  <xr:revisionPtr revIDLastSave="0" documentId="8_{609B2909-943F-49BA-84E3-9BD53786CD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dogene kosten GAS 2026" sheetId="50" r:id="rId1"/>
  </sheets>
  <definedNames>
    <definedName name="Aftakklem_LS">#REF!</definedName>
    <definedName name="Codes">#REF!</definedName>
    <definedName name="Forfaitair_feeder">75000</definedName>
    <definedName name="Hangslot">#REF!</definedName>
    <definedName name="Kabelschoen_HS">#REF!</definedName>
    <definedName name="Kabelschoen_LS">#REF!</definedName>
    <definedName name="Kit_kunststof_AL">#REF!</definedName>
    <definedName name="Kit_kunststof_papierlood">#REF!</definedName>
    <definedName name="Kit_papierlood">#REF!</definedName>
    <definedName name="Klein_materiaal_10">10</definedName>
    <definedName name="Klein_materiaal_100">100</definedName>
    <definedName name="Klein_materiaal_25">25</definedName>
    <definedName name="Plaat_postnummer_telefoon">#REF!</definedName>
    <definedName name="SAPBEXrevision" hidden="1">10</definedName>
    <definedName name="SAPBEXsysID" hidden="1">"BP1"</definedName>
    <definedName name="SAPBEXwbID" hidden="1">"4751QXOCD67AJ09JC6QHJDZY6"</definedName>
    <definedName name="Sleutelkastje">#REF!</definedName>
    <definedName name="Slot_voor_sleutelkastje">#REF!</definedName>
    <definedName name="Terminal_kunststof">#REF!</definedName>
    <definedName name="Terminal_LS">#REF!</definedName>
    <definedName name="Traduction1">#REF!</definedName>
    <definedName name="Verbinder_kunststof_M4">#REF!</definedName>
    <definedName name="Verbinder_kunststof_papierlood_M3">#REF!</definedName>
    <definedName name="Verbinder_papierlood_M3">#REF!</definedName>
    <definedName name="wacc">#REF!</definedName>
    <definedName name="Wikkeldoos_L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50" l="1"/>
</calcChain>
</file>

<file path=xl/sharedStrings.xml><?xml version="1.0" encoding="utf-8"?>
<sst xmlns="http://schemas.openxmlformats.org/spreadsheetml/2006/main" count="59" uniqueCount="40">
  <si>
    <t>AARDGAS</t>
  </si>
  <si>
    <t>Toegelaten inkomen uit periodieke distributienettarieven voor endogene kosten</t>
  </si>
  <si>
    <t>Inkomsten 2026</t>
  </si>
  <si>
    <t>EX-ANTE</t>
  </si>
  <si>
    <t>Inflatieverwachtingen in 2025 o.b.v. consumptieprijsindex</t>
  </si>
  <si>
    <r>
      <t>I</t>
    </r>
    <r>
      <rPr>
        <b/>
        <vertAlign val="subscript"/>
        <sz val="11"/>
        <color indexed="8"/>
        <rFont val="Calibri"/>
        <family val="2"/>
      </rPr>
      <t>2026,v</t>
    </r>
  </si>
  <si>
    <t>FP</t>
  </si>
  <si>
    <r>
      <t>I</t>
    </r>
    <r>
      <rPr>
        <b/>
        <vertAlign val="subscript"/>
        <sz val="11"/>
        <color indexed="8"/>
        <rFont val="Calibri"/>
        <family val="2"/>
      </rPr>
      <t>2025</t>
    </r>
  </si>
  <si>
    <t>FOD</t>
  </si>
  <si>
    <r>
      <t>CPI</t>
    </r>
    <r>
      <rPr>
        <b/>
        <vertAlign val="subscript"/>
        <sz val="11"/>
        <color indexed="8"/>
        <rFont val="Calibri"/>
        <family val="2"/>
      </rPr>
      <t>2026,v</t>
    </r>
  </si>
  <si>
    <t>Toegelaten inkomsten endogene kosten basisgedeelte 2026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</si>
  <si>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basis,2025,i,ex-post</t>
    </r>
  </si>
  <si>
    <r>
      <t>CPI</t>
    </r>
    <r>
      <rPr>
        <vertAlign val="subscript"/>
        <sz val="11"/>
        <color indexed="8"/>
        <rFont val="Calibri"/>
        <family val="2"/>
      </rPr>
      <t>2026,v</t>
    </r>
  </si>
  <si>
    <t>x</t>
  </si>
  <si>
    <t>x"</t>
  </si>
  <si>
    <r>
      <t>TI</t>
    </r>
    <r>
      <rPr>
        <b/>
        <vertAlign val="subscript"/>
        <sz val="11"/>
        <color theme="1"/>
        <rFont val="Calibri"/>
        <family val="2"/>
        <scheme val="minor"/>
      </rPr>
      <t>basis,2026,i</t>
    </r>
  </si>
  <si>
    <t>Fluvius Antwerpen</t>
  </si>
  <si>
    <t>Fluvius Halle-Vilvoorde</t>
  </si>
  <si>
    <t>Fluvius Imewo</t>
  </si>
  <si>
    <t>Fluvius Kempen</t>
  </si>
  <si>
    <t>Fluvius Limburg</t>
  </si>
  <si>
    <t>Fluvius Midden-Vlaanderen</t>
  </si>
  <si>
    <t>Fluvius West</t>
  </si>
  <si>
    <t>Fluvius Zenne-Dijle</t>
  </si>
  <si>
    <t>TOTAAL</t>
  </si>
  <si>
    <t>Ex-ante aanvullende endogene termen 2026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</si>
  <si>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A,2026,i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</si>
  <si>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H,2026,i</t>
    </r>
  </si>
  <si>
    <r>
      <t>VNB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</si>
  <si>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A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</si>
  <si>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KK</t>
    </r>
    <r>
      <rPr>
        <b/>
        <vertAlign val="subscript"/>
        <sz val="11"/>
        <color theme="1"/>
        <rFont val="Calibri"/>
        <family val="2"/>
        <scheme val="minor"/>
      </rPr>
      <t>hwmw,2026,i</t>
    </r>
  </si>
  <si>
    <r>
      <t>HWMW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</si>
  <si>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rPr>
        <b/>
        <sz val="11"/>
        <color theme="1"/>
        <rFont val="Calibri"/>
        <family val="2"/>
        <scheme val="minor"/>
      </rPr>
      <t>Q</t>
    </r>
    <r>
      <rPr>
        <b/>
        <vertAlign val="subscript"/>
        <sz val="11"/>
        <color theme="1"/>
        <rFont val="Calibri"/>
        <family val="2"/>
        <scheme val="minor"/>
      </rPr>
      <t>2026,i</t>
    </r>
  </si>
  <si>
    <r>
      <t>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</si>
  <si>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TV_overschot</t>
    </r>
    <r>
      <rPr>
        <b/>
        <vertAlign val="subscript"/>
        <sz val="10"/>
        <color indexed="8"/>
        <rFont val="Calibri"/>
        <family val="2"/>
      </rPr>
      <t>2026,i</t>
    </r>
  </si>
  <si>
    <r>
      <t>T</t>
    </r>
    <r>
      <rPr>
        <b/>
        <sz val="10"/>
        <color indexed="8"/>
        <rFont val="Calibri"/>
        <family val="2"/>
      </rPr>
      <t>RV</t>
    </r>
    <r>
      <rPr>
        <b/>
        <vertAlign val="subscript"/>
        <sz val="10"/>
        <color indexed="8"/>
        <rFont val="Calibri"/>
        <family val="2"/>
      </rPr>
      <t>2026,i</t>
    </r>
  </si>
  <si>
    <r>
      <rPr>
        <b/>
        <sz val="10"/>
        <color indexed="8"/>
        <rFont val="Calibri"/>
        <family val="2"/>
      </rPr>
      <t>TV</t>
    </r>
    <r>
      <rPr>
        <b/>
        <vertAlign val="subscript"/>
        <sz val="10"/>
        <color indexed="8"/>
        <rFont val="Calibri"/>
        <family val="2"/>
      </rPr>
      <t>2026,i</t>
    </r>
  </si>
  <si>
    <t>Totaal aanvullend</t>
  </si>
  <si>
    <t>Toegelaten inkomsten endogene kosten 2026</t>
  </si>
  <si>
    <r>
      <t>TI</t>
    </r>
    <r>
      <rPr>
        <b/>
        <vertAlign val="subscript"/>
        <sz val="10"/>
        <color indexed="8"/>
        <rFont val="Calibri"/>
        <family val="2"/>
      </rPr>
      <t>end,2026,i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</si>
</sst>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,##0.00\ &quot;€&quot;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vertAlign val="subscript"/>
      <sz val="11"/>
      <color indexed="8"/>
      <name val="Calibri"/>
      <family val="2"/>
    </font>
    <font>
      <b/>
      <vertAlign val="subscript"/>
      <sz val="11"/>
      <color indexed="8"/>
      <name val="Calibri"/>
      <family val="2"/>
    </font>
    <font>
      <b/>
      <vertAlign val="subscript"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82">
    <xf numFmtId="0" fontId="0" fillId="0" borderId="0"/>
    <xf numFmtId="0" fontId="10" fillId="0" borderId="0"/>
    <xf numFmtId="0" fontId="5" fillId="2" borderId="0" applyNumberFormat="0" applyBorder="0" applyAlignment="0" applyProtection="0"/>
    <xf numFmtId="0" fontId="8" fillId="12" borderId="2" applyNumberFormat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3" applyNumberFormat="0" applyFill="0" applyAlignment="0" applyProtection="0"/>
    <xf numFmtId="0" fontId="3" fillId="0" borderId="4" applyNumberFormat="0" applyFill="0" applyAlignment="0" applyProtection="0"/>
    <xf numFmtId="0" fontId="4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3" borderId="1" applyNumberFormat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0" borderId="0"/>
    <xf numFmtId="0" fontId="10" fillId="14" borderId="6" applyNumberFormat="0" applyFont="0" applyAlignment="0" applyProtection="0"/>
    <xf numFmtId="0" fontId="7" fillId="11" borderId="7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12" fillId="13" borderId="8" applyNumberFormat="0" applyProtection="0">
      <alignment vertical="center"/>
    </xf>
    <xf numFmtId="4" fontId="13" fillId="15" borderId="8" applyNumberFormat="0" applyProtection="0">
      <alignment vertical="center"/>
    </xf>
    <xf numFmtId="4" fontId="12" fillId="15" borderId="8" applyNumberFormat="0" applyProtection="0">
      <alignment horizontal="left" vertical="center" indent="1"/>
    </xf>
    <xf numFmtId="0" fontId="12" fillId="15" borderId="8" applyNumberFormat="0" applyProtection="0">
      <alignment horizontal="left" vertical="top" indent="1"/>
    </xf>
    <xf numFmtId="4" fontId="12" fillId="16" borderId="0" applyNumberFormat="0" applyProtection="0">
      <alignment horizontal="left" vertical="center" indent="1"/>
    </xf>
    <xf numFmtId="4" fontId="12" fillId="17" borderId="0" applyNumberFormat="0" applyProtection="0">
      <alignment horizontal="left" vertical="center" indent="1"/>
    </xf>
    <xf numFmtId="4" fontId="14" fillId="2" borderId="8" applyNumberFormat="0" applyProtection="0">
      <alignment horizontal="right" vertical="center"/>
    </xf>
    <xf numFmtId="4" fontId="14" fillId="4" borderId="8" applyNumberFormat="0" applyProtection="0">
      <alignment horizontal="right" vertical="center"/>
    </xf>
    <xf numFmtId="4" fontId="14" fillId="8" borderId="8" applyNumberFormat="0" applyProtection="0">
      <alignment horizontal="right" vertical="center"/>
    </xf>
    <xf numFmtId="4" fontId="14" fillId="6" borderId="8" applyNumberFormat="0" applyProtection="0">
      <alignment horizontal="right" vertical="center"/>
    </xf>
    <xf numFmtId="4" fontId="14" fillId="7" borderId="8" applyNumberFormat="0" applyProtection="0">
      <alignment horizontal="right" vertical="center"/>
    </xf>
    <xf numFmtId="4" fontId="14" fillId="10" borderId="8" applyNumberFormat="0" applyProtection="0">
      <alignment horizontal="right" vertical="center"/>
    </xf>
    <xf numFmtId="4" fontId="14" fillId="9" borderId="8" applyNumberFormat="0" applyProtection="0">
      <alignment horizontal="right" vertical="center"/>
    </xf>
    <xf numFmtId="4" fontId="14" fillId="18" borderId="8" applyNumberFormat="0" applyProtection="0">
      <alignment horizontal="right" vertical="center"/>
    </xf>
    <xf numFmtId="4" fontId="14" fillId="5" borderId="8" applyNumberFormat="0" applyProtection="0">
      <alignment horizontal="right" vertical="center"/>
    </xf>
    <xf numFmtId="4" fontId="12" fillId="19" borderId="9" applyNumberFormat="0" applyProtection="0">
      <alignment horizontal="left" vertical="center" indent="1"/>
    </xf>
    <xf numFmtId="4" fontId="14" fillId="20" borderId="0" applyNumberFormat="0" applyProtection="0">
      <alignment horizontal="left" vertical="center" indent="1"/>
    </xf>
    <xf numFmtId="4" fontId="15" fillId="21" borderId="0" applyNumberFormat="0" applyProtection="0">
      <alignment horizontal="left" vertical="center" indent="1"/>
    </xf>
    <xf numFmtId="4" fontId="14" fillId="17" borderId="8" applyNumberFormat="0" applyProtection="0">
      <alignment horizontal="right" vertical="center"/>
    </xf>
    <xf numFmtId="4" fontId="14" fillId="20" borderId="0" applyNumberFormat="0" applyProtection="0">
      <alignment horizontal="left" vertical="center" indent="1"/>
    </xf>
    <xf numFmtId="4" fontId="14" fillId="16" borderId="0" applyNumberFormat="0" applyProtection="0">
      <alignment horizontal="left" vertical="center" indent="1"/>
    </xf>
    <xf numFmtId="0" fontId="10" fillId="21" borderId="8" applyNumberFormat="0" applyProtection="0">
      <alignment horizontal="left" vertical="center" indent="1"/>
    </xf>
    <xf numFmtId="0" fontId="10" fillId="21" borderId="8" applyNumberFormat="0" applyProtection="0">
      <alignment horizontal="left" vertical="top" indent="1"/>
    </xf>
    <xf numFmtId="0" fontId="10" fillId="16" borderId="8" applyNumberFormat="0" applyProtection="0">
      <alignment horizontal="left" vertical="center" indent="1"/>
    </xf>
    <xf numFmtId="0" fontId="10" fillId="16" borderId="8" applyNumberFormat="0" applyProtection="0">
      <alignment horizontal="left" vertical="top" indent="1"/>
    </xf>
    <xf numFmtId="0" fontId="10" fillId="22" borderId="8" applyNumberFormat="0" applyProtection="0">
      <alignment horizontal="left" vertical="center" indent="1"/>
    </xf>
    <xf numFmtId="0" fontId="10" fillId="22" borderId="8" applyNumberFormat="0" applyProtection="0">
      <alignment horizontal="left" vertical="top" indent="1"/>
    </xf>
    <xf numFmtId="0" fontId="10" fillId="23" borderId="8" applyNumberFormat="0" applyProtection="0">
      <alignment horizontal="left" vertical="center" indent="1"/>
    </xf>
    <xf numFmtId="0" fontId="10" fillId="23" borderId="8" applyNumberFormat="0" applyProtection="0">
      <alignment horizontal="left" vertical="top" indent="1"/>
    </xf>
    <xf numFmtId="0" fontId="10" fillId="24" borderId="10" applyNumberFormat="0">
      <protection locked="0"/>
    </xf>
    <xf numFmtId="4" fontId="14" fillId="25" borderId="8" applyNumberFormat="0" applyProtection="0">
      <alignment vertical="center"/>
    </xf>
    <xf numFmtId="4" fontId="16" fillId="25" borderId="8" applyNumberFormat="0" applyProtection="0">
      <alignment vertical="center"/>
    </xf>
    <xf numFmtId="4" fontId="14" fillId="25" borderId="8" applyNumberFormat="0" applyProtection="0">
      <alignment horizontal="left" vertical="center" indent="1"/>
    </xf>
    <xf numFmtId="0" fontId="14" fillId="25" borderId="8" applyNumberFormat="0" applyProtection="0">
      <alignment horizontal="left" vertical="top" indent="1"/>
    </xf>
    <xf numFmtId="4" fontId="14" fillId="20" borderId="8" applyNumberFormat="0" applyProtection="0">
      <alignment horizontal="right" vertical="center"/>
    </xf>
    <xf numFmtId="4" fontId="16" fillId="20" borderId="8" applyNumberFormat="0" applyProtection="0">
      <alignment horizontal="right" vertical="center"/>
    </xf>
    <xf numFmtId="4" fontId="14" fillId="17" borderId="8" applyNumberFormat="0" applyProtection="0">
      <alignment horizontal="left" vertical="center" indent="1"/>
    </xf>
    <xf numFmtId="4" fontId="14" fillId="17" borderId="8" applyNumberFormat="0" applyProtection="0">
      <alignment horizontal="left" vertical="center" indent="1"/>
    </xf>
    <xf numFmtId="0" fontId="14" fillId="16" borderId="8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8" fillId="20" borderId="8" applyNumberFormat="0" applyProtection="0">
      <alignment horizontal="right" vertical="center"/>
    </xf>
    <xf numFmtId="0" fontId="19" fillId="0" borderId="0" applyNumberFormat="0" applyFill="0" applyBorder="0" applyAlignment="0" applyProtection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/>
    <xf numFmtId="0" fontId="10" fillId="0" borderId="0">
      <alignment vertical="top"/>
    </xf>
    <xf numFmtId="0" fontId="10" fillId="0" borderId="0"/>
    <xf numFmtId="0" fontId="10" fillId="0" borderId="0">
      <alignment vertical="top"/>
    </xf>
    <xf numFmtId="0" fontId="10" fillId="0" borderId="0"/>
    <xf numFmtId="0" fontId="24" fillId="0" borderId="0"/>
    <xf numFmtId="0" fontId="10" fillId="0" borderId="0">
      <alignment vertical="top"/>
    </xf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25" fillId="0" borderId="0"/>
    <xf numFmtId="0" fontId="10" fillId="0" borderId="0"/>
    <xf numFmtId="0" fontId="14" fillId="0" borderId="0">
      <alignment vertical="top"/>
    </xf>
    <xf numFmtId="0" fontId="14" fillId="0" borderId="0">
      <alignment vertical="top"/>
    </xf>
    <xf numFmtId="164" fontId="24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42">
    <xf numFmtId="0" fontId="0" fillId="0" borderId="0" xfId="0"/>
    <xf numFmtId="0" fontId="0" fillId="28" borderId="0" xfId="0" applyFill="1"/>
    <xf numFmtId="2" fontId="0" fillId="30" borderId="10" xfId="0" applyNumberFormat="1" applyFill="1" applyBorder="1"/>
    <xf numFmtId="0" fontId="0" fillId="27" borderId="0" xfId="0" applyFill="1"/>
    <xf numFmtId="0" fontId="26" fillId="27" borderId="0" xfId="0" applyFont="1" applyFill="1"/>
    <xf numFmtId="0" fontId="26" fillId="27" borderId="0" xfId="0" applyFont="1" applyFill="1" applyAlignment="1">
      <alignment horizontal="right"/>
    </xf>
    <xf numFmtId="0" fontId="0" fillId="27" borderId="10" xfId="0" applyFill="1" applyBorder="1"/>
    <xf numFmtId="0" fontId="0" fillId="27" borderId="13" xfId="0" applyFill="1" applyBorder="1"/>
    <xf numFmtId="0" fontId="0" fillId="27" borderId="14" xfId="0" applyFill="1" applyBorder="1"/>
    <xf numFmtId="0" fontId="0" fillId="27" borderId="12" xfId="0" applyFill="1" applyBorder="1"/>
    <xf numFmtId="164" fontId="24" fillId="27" borderId="10" xfId="180" applyFont="1" applyFill="1" applyBorder="1"/>
    <xf numFmtId="0" fontId="26" fillId="27" borderId="10" xfId="0" applyFont="1" applyFill="1" applyBorder="1" applyAlignment="1">
      <alignment horizontal="center" vertical="center"/>
    </xf>
    <xf numFmtId="0" fontId="26" fillId="27" borderId="10" xfId="0" applyFont="1" applyFill="1" applyBorder="1"/>
    <xf numFmtId="2" fontId="0" fillId="27" borderId="10" xfId="0" applyNumberFormat="1" applyFill="1" applyBorder="1"/>
    <xf numFmtId="10" fontId="24" fillId="27" borderId="10" xfId="116" applyNumberFormat="1" applyFont="1" applyFill="1" applyBorder="1"/>
    <xf numFmtId="0" fontId="26" fillId="27" borderId="21" xfId="0" applyFont="1" applyFill="1" applyBorder="1" applyAlignment="1">
      <alignment horizontal="center" vertical="center"/>
    </xf>
    <xf numFmtId="166" fontId="24" fillId="27" borderId="10" xfId="180" applyNumberFormat="1" applyFont="1" applyFill="1" applyBorder="1"/>
    <xf numFmtId="166" fontId="24" fillId="27" borderId="22" xfId="180" applyNumberFormat="1" applyFont="1" applyFill="1" applyBorder="1"/>
    <xf numFmtId="164" fontId="24" fillId="30" borderId="10" xfId="180" applyFont="1" applyFill="1" applyBorder="1"/>
    <xf numFmtId="0" fontId="26" fillId="27" borderId="10" xfId="0" quotePrefix="1" applyFont="1" applyFill="1" applyBorder="1" applyAlignment="1">
      <alignment horizontal="center" vertical="center"/>
    </xf>
    <xf numFmtId="164" fontId="24" fillId="27" borderId="11" xfId="180" applyFont="1" applyFill="1" applyBorder="1"/>
    <xf numFmtId="164" fontId="24" fillId="27" borderId="20" xfId="180" applyFont="1" applyFill="1" applyBorder="1"/>
    <xf numFmtId="164" fontId="24" fillId="27" borderId="14" xfId="180" applyFont="1" applyFill="1" applyBorder="1"/>
    <xf numFmtId="0" fontId="29" fillId="27" borderId="10" xfId="0" applyFont="1" applyFill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 wrapText="1"/>
    </xf>
    <xf numFmtId="164" fontId="26" fillId="27" borderId="10" xfId="180" applyFont="1" applyFill="1" applyBorder="1"/>
    <xf numFmtId="164" fontId="26" fillId="27" borderId="0" xfId="0" applyNumberFormat="1" applyFont="1" applyFill="1"/>
    <xf numFmtId="0" fontId="26" fillId="27" borderId="21" xfId="0" applyFont="1" applyFill="1" applyBorder="1"/>
    <xf numFmtId="164" fontId="26" fillId="27" borderId="21" xfId="0" applyNumberFormat="1" applyFont="1" applyFill="1" applyBorder="1"/>
    <xf numFmtId="164" fontId="26" fillId="29" borderId="10" xfId="180" applyFont="1" applyFill="1" applyBorder="1"/>
    <xf numFmtId="164" fontId="24" fillId="29" borderId="10" xfId="180" applyFont="1" applyFill="1" applyBorder="1"/>
    <xf numFmtId="0" fontId="28" fillId="31" borderId="15" xfId="0" applyFont="1" applyFill="1" applyBorder="1" applyAlignment="1">
      <alignment horizontal="center"/>
    </xf>
    <xf numFmtId="0" fontId="28" fillId="31" borderId="16" xfId="0" applyFont="1" applyFill="1" applyBorder="1" applyAlignment="1">
      <alignment horizontal="center"/>
    </xf>
    <xf numFmtId="0" fontId="28" fillId="31" borderId="17" xfId="0" applyFont="1" applyFill="1" applyBorder="1" applyAlignment="1">
      <alignment horizontal="center"/>
    </xf>
    <xf numFmtId="10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27" fillId="27" borderId="23" xfId="0" applyFont="1" applyFill="1" applyBorder="1" applyAlignment="1">
      <alignment horizontal="center" vertical="center"/>
    </xf>
    <xf numFmtId="0" fontId="27" fillId="27" borderId="24" xfId="0" applyFont="1" applyFill="1" applyBorder="1" applyAlignment="1">
      <alignment horizontal="center" vertical="center"/>
    </xf>
    <xf numFmtId="0" fontId="27" fillId="27" borderId="18" xfId="0" applyFont="1" applyFill="1" applyBorder="1" applyAlignment="1">
      <alignment horizontal="center" vertical="center"/>
    </xf>
    <xf numFmtId="0" fontId="27" fillId="27" borderId="25" xfId="0" applyFont="1" applyFill="1" applyBorder="1" applyAlignment="1">
      <alignment horizontal="center" vertical="center"/>
    </xf>
    <xf numFmtId="0" fontId="27" fillId="27" borderId="26" xfId="0" applyFont="1" applyFill="1" applyBorder="1" applyAlignment="1">
      <alignment horizontal="center" vertical="center"/>
    </xf>
    <xf numFmtId="0" fontId="27" fillId="27" borderId="19" xfId="0" applyFont="1" applyFill="1" applyBorder="1" applyAlignment="1">
      <alignment horizontal="center" vertical="center"/>
    </xf>
  </cellXfs>
  <cellStyles count="182">
    <cellStyle name="_x000d__x000a_JournalTemplate=C:\COMFO\CTALK\JOURSTD.TPL_x000d__x000a_LbStateAddress=3 3 0 251 1 89 2 311_x000d__x000a_LbStateJou" xfId="1" xr:uid="{00000000-0005-0000-0000-000000000000}"/>
    <cellStyle name="Bad" xfId="2" xr:uid="{00000000-0005-0000-0000-000001000000}"/>
    <cellStyle name="Check Cell" xfId="3" xr:uid="{00000000-0005-0000-0000-000002000000}"/>
    <cellStyle name="Comma 2" xfId="4" xr:uid="{00000000-0005-0000-0000-000003000000}"/>
    <cellStyle name="Euro" xfId="5" xr:uid="{00000000-0005-0000-0000-000004000000}"/>
    <cellStyle name="Explanatory Text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 2" xfId="11" xr:uid="{00000000-0005-0000-0000-00000B000000}"/>
    <cellStyle name="Input" xfId="12" xr:uid="{00000000-0005-0000-0000-00000C000000}"/>
    <cellStyle name="Komma 2" xfId="13" xr:uid="{00000000-0005-0000-0000-00000E000000}"/>
    <cellStyle name="Komma 3" xfId="14" xr:uid="{00000000-0005-0000-0000-00000F000000}"/>
    <cellStyle name="Milliers 2" xfId="15" xr:uid="{00000000-0005-0000-0000-000010000000}"/>
    <cellStyle name="Milliers 5" xfId="16" xr:uid="{00000000-0005-0000-0000-000011000000}"/>
    <cellStyle name="Milliers 8" xfId="17" xr:uid="{00000000-0005-0000-0000-000012000000}"/>
    <cellStyle name="Normal 10" xfId="18" xr:uid="{00000000-0005-0000-0000-000013000000}"/>
    <cellStyle name="Normal 13" xfId="19" xr:uid="{00000000-0005-0000-0000-000014000000}"/>
    <cellStyle name="Normal 14" xfId="20" xr:uid="{00000000-0005-0000-0000-000015000000}"/>
    <cellStyle name="Normal 15" xfId="21" xr:uid="{00000000-0005-0000-0000-000016000000}"/>
    <cellStyle name="Normal 16" xfId="22" xr:uid="{00000000-0005-0000-0000-000017000000}"/>
    <cellStyle name="Normal 17" xfId="23" xr:uid="{00000000-0005-0000-0000-000018000000}"/>
    <cellStyle name="Normal 18" xfId="24" xr:uid="{00000000-0005-0000-0000-000019000000}"/>
    <cellStyle name="Normal 19" xfId="25" xr:uid="{00000000-0005-0000-0000-00001A000000}"/>
    <cellStyle name="Normal 2" xfId="26" xr:uid="{00000000-0005-0000-0000-00001B000000}"/>
    <cellStyle name="Normal 2 11" xfId="27" xr:uid="{00000000-0005-0000-0000-00001C000000}"/>
    <cellStyle name="Normal 2 12" xfId="28" xr:uid="{00000000-0005-0000-0000-00001D000000}"/>
    <cellStyle name="Normal 2 13" xfId="29" xr:uid="{00000000-0005-0000-0000-00001E000000}"/>
    <cellStyle name="Normal 2 2" xfId="30" xr:uid="{00000000-0005-0000-0000-00001F000000}"/>
    <cellStyle name="Normal 2 2 2" xfId="31" xr:uid="{00000000-0005-0000-0000-000020000000}"/>
    <cellStyle name="Normal 20" xfId="32" xr:uid="{00000000-0005-0000-0000-000021000000}"/>
    <cellStyle name="Normal 21" xfId="33" xr:uid="{00000000-0005-0000-0000-000022000000}"/>
    <cellStyle name="Normal 22" xfId="34" xr:uid="{00000000-0005-0000-0000-000023000000}"/>
    <cellStyle name="Normal 23" xfId="35" xr:uid="{00000000-0005-0000-0000-000024000000}"/>
    <cellStyle name="Normal 24" xfId="36" xr:uid="{00000000-0005-0000-0000-000025000000}"/>
    <cellStyle name="Normal 25" xfId="37" xr:uid="{00000000-0005-0000-0000-000026000000}"/>
    <cellStyle name="Normal 26" xfId="38" xr:uid="{00000000-0005-0000-0000-000027000000}"/>
    <cellStyle name="Normal 27" xfId="39" xr:uid="{00000000-0005-0000-0000-000028000000}"/>
    <cellStyle name="Normal 28" xfId="40" xr:uid="{00000000-0005-0000-0000-000029000000}"/>
    <cellStyle name="Normal 29" xfId="41" xr:uid="{00000000-0005-0000-0000-00002A000000}"/>
    <cellStyle name="Normal 3" xfId="42" xr:uid="{00000000-0005-0000-0000-00002B000000}"/>
    <cellStyle name="Normal 3 2" xfId="43" xr:uid="{00000000-0005-0000-0000-00002C000000}"/>
    <cellStyle name="Normal 3 3" xfId="44" xr:uid="{00000000-0005-0000-0000-00002D000000}"/>
    <cellStyle name="Normal 30" xfId="45" xr:uid="{00000000-0005-0000-0000-00002E000000}"/>
    <cellStyle name="Normal 31" xfId="46" xr:uid="{00000000-0005-0000-0000-00002F000000}"/>
    <cellStyle name="Normal 32" xfId="47" xr:uid="{00000000-0005-0000-0000-000030000000}"/>
    <cellStyle name="Normal 33" xfId="48" xr:uid="{00000000-0005-0000-0000-000031000000}"/>
    <cellStyle name="Normal 34" xfId="49" xr:uid="{00000000-0005-0000-0000-000032000000}"/>
    <cellStyle name="Normal 35" xfId="50" xr:uid="{00000000-0005-0000-0000-000033000000}"/>
    <cellStyle name="Normal 36" xfId="51" xr:uid="{00000000-0005-0000-0000-000034000000}"/>
    <cellStyle name="Normal 37" xfId="52" xr:uid="{00000000-0005-0000-0000-000035000000}"/>
    <cellStyle name="Normal 38" xfId="53" xr:uid="{00000000-0005-0000-0000-000036000000}"/>
    <cellStyle name="Normal 39" xfId="54" xr:uid="{00000000-0005-0000-0000-000037000000}"/>
    <cellStyle name="Normal 4" xfId="55" xr:uid="{00000000-0005-0000-0000-000038000000}"/>
    <cellStyle name="Normal 40" xfId="56" xr:uid="{00000000-0005-0000-0000-000039000000}"/>
    <cellStyle name="Normal 41" xfId="57" xr:uid="{00000000-0005-0000-0000-00003A000000}"/>
    <cellStyle name="Normal 42" xfId="58" xr:uid="{00000000-0005-0000-0000-00003B000000}"/>
    <cellStyle name="Normal 43" xfId="59" xr:uid="{00000000-0005-0000-0000-00003C000000}"/>
    <cellStyle name="Normal 44" xfId="60" xr:uid="{00000000-0005-0000-0000-00003D000000}"/>
    <cellStyle name="Normal 45" xfId="61" xr:uid="{00000000-0005-0000-0000-00003E000000}"/>
    <cellStyle name="Normal 46" xfId="62" xr:uid="{00000000-0005-0000-0000-00003F000000}"/>
    <cellStyle name="Normal 47" xfId="63" xr:uid="{00000000-0005-0000-0000-000040000000}"/>
    <cellStyle name="Normal 48" xfId="64" xr:uid="{00000000-0005-0000-0000-000041000000}"/>
    <cellStyle name="Normal 49" xfId="65" xr:uid="{00000000-0005-0000-0000-000042000000}"/>
    <cellStyle name="Normal 50" xfId="66" xr:uid="{00000000-0005-0000-0000-000043000000}"/>
    <cellStyle name="Normal 51" xfId="67" xr:uid="{00000000-0005-0000-0000-000044000000}"/>
    <cellStyle name="Normal 52" xfId="68" xr:uid="{00000000-0005-0000-0000-000045000000}"/>
    <cellStyle name="Normal 53" xfId="69" xr:uid="{00000000-0005-0000-0000-000046000000}"/>
    <cellStyle name="Normal 54" xfId="70" xr:uid="{00000000-0005-0000-0000-000047000000}"/>
    <cellStyle name="Normal 56" xfId="71" xr:uid="{00000000-0005-0000-0000-000048000000}"/>
    <cellStyle name="Normal 57" xfId="72" xr:uid="{00000000-0005-0000-0000-000049000000}"/>
    <cellStyle name="Normal 58" xfId="73" xr:uid="{00000000-0005-0000-0000-00004A000000}"/>
    <cellStyle name="Normal 59" xfId="74" xr:uid="{00000000-0005-0000-0000-00004B000000}"/>
    <cellStyle name="Normal 60" xfId="75" xr:uid="{00000000-0005-0000-0000-00004C000000}"/>
    <cellStyle name="Normal 61" xfId="76" xr:uid="{00000000-0005-0000-0000-00004D000000}"/>
    <cellStyle name="Normal 62" xfId="77" xr:uid="{00000000-0005-0000-0000-00004E000000}"/>
    <cellStyle name="Normal 63" xfId="78" xr:uid="{00000000-0005-0000-0000-00004F000000}"/>
    <cellStyle name="Normal 64" xfId="79" xr:uid="{00000000-0005-0000-0000-000050000000}"/>
    <cellStyle name="Normal 65" xfId="80" xr:uid="{00000000-0005-0000-0000-000051000000}"/>
    <cellStyle name="Normal 66" xfId="81" xr:uid="{00000000-0005-0000-0000-000052000000}"/>
    <cellStyle name="Normal 67" xfId="82" xr:uid="{00000000-0005-0000-0000-000053000000}"/>
    <cellStyle name="Normal 68" xfId="83" xr:uid="{00000000-0005-0000-0000-000054000000}"/>
    <cellStyle name="Normal 69" xfId="84" xr:uid="{00000000-0005-0000-0000-000055000000}"/>
    <cellStyle name="Normal 70" xfId="85" xr:uid="{00000000-0005-0000-0000-000056000000}"/>
    <cellStyle name="Normal 71" xfId="86" xr:uid="{00000000-0005-0000-0000-000057000000}"/>
    <cellStyle name="Normal 72" xfId="87" xr:uid="{00000000-0005-0000-0000-000058000000}"/>
    <cellStyle name="Normal 73" xfId="88" xr:uid="{00000000-0005-0000-0000-000059000000}"/>
    <cellStyle name="Normal 74" xfId="89" xr:uid="{00000000-0005-0000-0000-00005A000000}"/>
    <cellStyle name="Normal 75" xfId="90" xr:uid="{00000000-0005-0000-0000-00005B000000}"/>
    <cellStyle name="Normal 76" xfId="91" xr:uid="{00000000-0005-0000-0000-00005C000000}"/>
    <cellStyle name="Normal 77" xfId="92" xr:uid="{00000000-0005-0000-0000-00005D000000}"/>
    <cellStyle name="Normal 78" xfId="93" xr:uid="{00000000-0005-0000-0000-00005E000000}"/>
    <cellStyle name="Normal 79" xfId="94" xr:uid="{00000000-0005-0000-0000-00005F000000}"/>
    <cellStyle name="Normal 80" xfId="95" xr:uid="{00000000-0005-0000-0000-000060000000}"/>
    <cellStyle name="Normal 81" xfId="96" xr:uid="{00000000-0005-0000-0000-000061000000}"/>
    <cellStyle name="Normal 82" xfId="97" xr:uid="{00000000-0005-0000-0000-000062000000}"/>
    <cellStyle name="Normal 83" xfId="98" xr:uid="{00000000-0005-0000-0000-000063000000}"/>
    <cellStyle name="Normal 84" xfId="99" xr:uid="{00000000-0005-0000-0000-000064000000}"/>
    <cellStyle name="Normal 85" xfId="100" xr:uid="{00000000-0005-0000-0000-000065000000}"/>
    <cellStyle name="Normal 86" xfId="101" xr:uid="{00000000-0005-0000-0000-000066000000}"/>
    <cellStyle name="Normal 87" xfId="102" xr:uid="{00000000-0005-0000-0000-000067000000}"/>
    <cellStyle name="Normal 88" xfId="103" xr:uid="{00000000-0005-0000-0000-000068000000}"/>
    <cellStyle name="Normal 89" xfId="104" xr:uid="{00000000-0005-0000-0000-000069000000}"/>
    <cellStyle name="Normal 9" xfId="105" xr:uid="{00000000-0005-0000-0000-00006A000000}"/>
    <cellStyle name="Normal 90" xfId="106" xr:uid="{00000000-0005-0000-0000-00006B000000}"/>
    <cellStyle name="Normal 91" xfId="107" xr:uid="{00000000-0005-0000-0000-00006C000000}"/>
    <cellStyle name="Normal 92" xfId="108" xr:uid="{00000000-0005-0000-0000-00006D000000}"/>
    <cellStyle name="Normal 93" xfId="109" xr:uid="{00000000-0005-0000-0000-00006E000000}"/>
    <cellStyle name="Normal 94" xfId="110" xr:uid="{00000000-0005-0000-0000-00006F000000}"/>
    <cellStyle name="Normal 95 2" xfId="111" xr:uid="{00000000-0005-0000-0000-000070000000}"/>
    <cellStyle name="Note" xfId="112" xr:uid="{00000000-0005-0000-0000-000071000000}"/>
    <cellStyle name="Output" xfId="113" xr:uid="{00000000-0005-0000-0000-000072000000}"/>
    <cellStyle name="Percent 2" xfId="114" xr:uid="{00000000-0005-0000-0000-000073000000}"/>
    <cellStyle name="Pourcentage 2" xfId="115" xr:uid="{00000000-0005-0000-0000-000074000000}"/>
    <cellStyle name="Procent" xfId="116" builtinId="5"/>
    <cellStyle name="Procent 2" xfId="117" xr:uid="{00000000-0005-0000-0000-000076000000}"/>
    <cellStyle name="Procent 3" xfId="118" xr:uid="{00000000-0005-0000-0000-000077000000}"/>
    <cellStyle name="Procent 4" xfId="119" xr:uid="{00000000-0005-0000-0000-000078000000}"/>
    <cellStyle name="Procent 5" xfId="120" xr:uid="{00000000-0005-0000-0000-000079000000}"/>
    <cellStyle name="SAPBEXaggData" xfId="121" xr:uid="{00000000-0005-0000-0000-00007A000000}"/>
    <cellStyle name="SAPBEXaggDataEmph" xfId="122" xr:uid="{00000000-0005-0000-0000-00007B000000}"/>
    <cellStyle name="SAPBEXaggItem" xfId="123" xr:uid="{00000000-0005-0000-0000-00007C000000}"/>
    <cellStyle name="SAPBEXaggItemX" xfId="124" xr:uid="{00000000-0005-0000-0000-00007D000000}"/>
    <cellStyle name="SAPBEXchaText" xfId="125" xr:uid="{00000000-0005-0000-0000-00007E000000}"/>
    <cellStyle name="SAPBEXchaText 2" xfId="126" xr:uid="{00000000-0005-0000-0000-00007F000000}"/>
    <cellStyle name="SAPBEXexcBad7" xfId="127" xr:uid="{00000000-0005-0000-0000-000080000000}"/>
    <cellStyle name="SAPBEXexcBad8" xfId="128" xr:uid="{00000000-0005-0000-0000-000081000000}"/>
    <cellStyle name="SAPBEXexcBad9" xfId="129" xr:uid="{00000000-0005-0000-0000-000082000000}"/>
    <cellStyle name="SAPBEXexcCritical4" xfId="130" xr:uid="{00000000-0005-0000-0000-000083000000}"/>
    <cellStyle name="SAPBEXexcCritical5" xfId="131" xr:uid="{00000000-0005-0000-0000-000084000000}"/>
    <cellStyle name="SAPBEXexcCritical6" xfId="132" xr:uid="{00000000-0005-0000-0000-000085000000}"/>
    <cellStyle name="SAPBEXexcGood1" xfId="133" xr:uid="{00000000-0005-0000-0000-000086000000}"/>
    <cellStyle name="SAPBEXexcGood2" xfId="134" xr:uid="{00000000-0005-0000-0000-000087000000}"/>
    <cellStyle name="SAPBEXexcGood3" xfId="135" xr:uid="{00000000-0005-0000-0000-000088000000}"/>
    <cellStyle name="SAPBEXfilterDrill" xfId="136" xr:uid="{00000000-0005-0000-0000-000089000000}"/>
    <cellStyle name="SAPBEXfilterItem" xfId="137" xr:uid="{00000000-0005-0000-0000-00008A000000}"/>
    <cellStyle name="SAPBEXfilterText" xfId="138" xr:uid="{00000000-0005-0000-0000-00008B000000}"/>
    <cellStyle name="SAPBEXformats" xfId="139" xr:uid="{00000000-0005-0000-0000-00008C000000}"/>
    <cellStyle name="SAPBEXheaderItem" xfId="140" xr:uid="{00000000-0005-0000-0000-00008D000000}"/>
    <cellStyle name="SAPBEXheaderText" xfId="141" xr:uid="{00000000-0005-0000-0000-00008E000000}"/>
    <cellStyle name="SAPBEXHLevel0" xfId="142" xr:uid="{00000000-0005-0000-0000-00008F000000}"/>
    <cellStyle name="SAPBEXHLevel0X" xfId="143" xr:uid="{00000000-0005-0000-0000-000090000000}"/>
    <cellStyle name="SAPBEXHLevel1" xfId="144" xr:uid="{00000000-0005-0000-0000-000091000000}"/>
    <cellStyle name="SAPBEXHLevel1X" xfId="145" xr:uid="{00000000-0005-0000-0000-000092000000}"/>
    <cellStyle name="SAPBEXHLevel2" xfId="146" xr:uid="{00000000-0005-0000-0000-000093000000}"/>
    <cellStyle name="SAPBEXHLevel2X" xfId="147" xr:uid="{00000000-0005-0000-0000-000094000000}"/>
    <cellStyle name="SAPBEXHLevel3" xfId="148" xr:uid="{00000000-0005-0000-0000-000095000000}"/>
    <cellStyle name="SAPBEXHLevel3X" xfId="149" xr:uid="{00000000-0005-0000-0000-000096000000}"/>
    <cellStyle name="SAPBEXinputData" xfId="150" xr:uid="{00000000-0005-0000-0000-000097000000}"/>
    <cellStyle name="SAPBEXresData" xfId="151" xr:uid="{00000000-0005-0000-0000-000098000000}"/>
    <cellStyle name="SAPBEXresDataEmph" xfId="152" xr:uid="{00000000-0005-0000-0000-000099000000}"/>
    <cellStyle name="SAPBEXresItem" xfId="153" xr:uid="{00000000-0005-0000-0000-00009A000000}"/>
    <cellStyle name="SAPBEXresItemX" xfId="154" xr:uid="{00000000-0005-0000-0000-00009B000000}"/>
    <cellStyle name="SAPBEXstdData" xfId="155" xr:uid="{00000000-0005-0000-0000-00009C000000}"/>
    <cellStyle name="SAPBEXstdDataEmph" xfId="156" xr:uid="{00000000-0005-0000-0000-00009D000000}"/>
    <cellStyle name="SAPBEXstdItem" xfId="157" xr:uid="{00000000-0005-0000-0000-00009E000000}"/>
    <cellStyle name="SAPBEXstdItem 2" xfId="158" xr:uid="{00000000-0005-0000-0000-00009F000000}"/>
    <cellStyle name="SAPBEXstdItemX" xfId="159" xr:uid="{00000000-0005-0000-0000-0000A0000000}"/>
    <cellStyle name="SAPBEXtitle" xfId="160" xr:uid="{00000000-0005-0000-0000-0000A1000000}"/>
    <cellStyle name="SAPBEXundefined" xfId="161" xr:uid="{00000000-0005-0000-0000-0000A2000000}"/>
    <cellStyle name="Sheet Title" xfId="162" xr:uid="{00000000-0005-0000-0000-0000A3000000}"/>
    <cellStyle name="Standaard" xfId="0" builtinId="0"/>
    <cellStyle name="Standaard 2" xfId="163" xr:uid="{00000000-0005-0000-0000-0000A5000000}"/>
    <cellStyle name="Standaard 2 2" xfId="164" xr:uid="{00000000-0005-0000-0000-0000A6000000}"/>
    <cellStyle name="Standaard 2 3" xfId="165" xr:uid="{00000000-0005-0000-0000-0000A7000000}"/>
    <cellStyle name="Standaard 2 4" xfId="166" xr:uid="{00000000-0005-0000-0000-0000A8000000}"/>
    <cellStyle name="Standaard 2_TarE2009_IVERLEK" xfId="167" xr:uid="{00000000-0005-0000-0000-0000A9000000}"/>
    <cellStyle name="Standaard 3" xfId="168" xr:uid="{00000000-0005-0000-0000-0000AA000000}"/>
    <cellStyle name="Standaard 3 2" xfId="169" xr:uid="{00000000-0005-0000-0000-0000AB000000}"/>
    <cellStyle name="Standaard 3 3" xfId="170" xr:uid="{00000000-0005-0000-0000-0000AC000000}"/>
    <cellStyle name="Standaard 4" xfId="171" xr:uid="{00000000-0005-0000-0000-0000AD000000}"/>
    <cellStyle name="Standaard 4 2" xfId="172" xr:uid="{00000000-0005-0000-0000-0000AE000000}"/>
    <cellStyle name="Standaard 4_TarE2009_IVERLEK" xfId="173" xr:uid="{00000000-0005-0000-0000-0000AF000000}"/>
    <cellStyle name="Standaard 5" xfId="174" xr:uid="{00000000-0005-0000-0000-0000B0000000}"/>
    <cellStyle name="Standaard 6" xfId="175" xr:uid="{00000000-0005-0000-0000-0000B1000000}"/>
    <cellStyle name="Standaard 7" xfId="176" xr:uid="{00000000-0005-0000-0000-0000B2000000}"/>
    <cellStyle name="Standaard 8" xfId="177" xr:uid="{00000000-0005-0000-0000-0000B3000000}"/>
    <cellStyle name="Stijl 1" xfId="178" xr:uid="{00000000-0005-0000-0000-0000B4000000}"/>
    <cellStyle name="Style 1" xfId="179" xr:uid="{00000000-0005-0000-0000-0000B5000000}"/>
    <cellStyle name="Valuta" xfId="180" builtinId="4"/>
    <cellStyle name="Valuta 2" xfId="181" xr:uid="{00000000-0005-0000-0000-0000B7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VREG">
      <a:dk1>
        <a:sysClr val="windowText" lastClr="000000"/>
      </a:dk1>
      <a:lt1>
        <a:sysClr val="window" lastClr="FFFFFF"/>
      </a:lt1>
      <a:dk2>
        <a:srgbClr val="332288"/>
      </a:dk2>
      <a:lt2>
        <a:srgbClr val="FFDD00"/>
      </a:lt2>
      <a:accent1>
        <a:srgbClr val="EE7700"/>
      </a:accent1>
      <a:accent2>
        <a:srgbClr val="95AABB"/>
      </a:accent2>
      <a:accent3>
        <a:srgbClr val="0066BB"/>
      </a:accent3>
      <a:accent4>
        <a:srgbClr val="EE3388"/>
      </a:accent4>
      <a:accent5>
        <a:srgbClr val="009999"/>
      </a:accent5>
      <a:accent6>
        <a:srgbClr val="882288"/>
      </a:accent6>
      <a:hlink>
        <a:srgbClr val="0066BB"/>
      </a:hlink>
      <a:folHlink>
        <a:srgbClr val="882288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92667-6EC0-41ED-ADDE-18D4E84E9C26}">
  <dimension ref="A1:N54"/>
  <sheetViews>
    <sheetView showGridLines="0" tabSelected="1" zoomScaleNormal="100" workbookViewId="0">
      <selection activeCell="G16" sqref="G16"/>
    </sheetView>
  </sheetViews>
  <sheetFormatPr defaultColWidth="9.1796875" defaultRowHeight="14.5" x14ac:dyDescent="0.35"/>
  <cols>
    <col min="1" max="1" width="9.1796875" style="3"/>
    <col min="2" max="2" width="19.453125" style="3" customWidth="1"/>
    <col min="3" max="21" width="17.81640625" style="3" customWidth="1"/>
    <col min="22" max="16384" width="9.1796875" style="3"/>
  </cols>
  <sheetData>
    <row r="1" spans="1:12" ht="15" thickBot="1" x14ac:dyDescent="0.4"/>
    <row r="2" spans="1:12" ht="14.5" customHeight="1" x14ac:dyDescent="0.35">
      <c r="B2" s="36" t="s">
        <v>0</v>
      </c>
      <c r="C2" s="37"/>
      <c r="D2" s="37"/>
      <c r="E2" s="37"/>
      <c r="F2" s="37"/>
      <c r="G2" s="37"/>
      <c r="H2" s="37"/>
      <c r="I2" s="37"/>
      <c r="J2" s="38"/>
    </row>
    <row r="3" spans="1:12" ht="15" customHeight="1" thickBot="1" x14ac:dyDescent="0.4">
      <c r="B3" s="39"/>
      <c r="C3" s="40"/>
      <c r="D3" s="40"/>
      <c r="E3" s="40"/>
      <c r="F3" s="40"/>
      <c r="G3" s="40"/>
      <c r="H3" s="40"/>
      <c r="I3" s="40"/>
      <c r="J3" s="41"/>
    </row>
    <row r="5" spans="1:12" x14ac:dyDescent="0.35">
      <c r="B5" s="4" t="s">
        <v>1</v>
      </c>
    </row>
    <row r="6" spans="1:12" ht="15" thickBot="1" x14ac:dyDescent="0.4"/>
    <row r="7" spans="1:12" customFormat="1" ht="21.5" thickBot="1" x14ac:dyDescent="0.55000000000000004">
      <c r="A7" s="3"/>
      <c r="B7" s="31" t="s">
        <v>2</v>
      </c>
      <c r="C7" s="32"/>
      <c r="D7" s="32"/>
      <c r="E7" s="32"/>
      <c r="F7" s="32"/>
      <c r="G7" s="32"/>
      <c r="H7" s="32"/>
      <c r="I7" s="32"/>
      <c r="J7" s="33"/>
      <c r="K7" s="3"/>
      <c r="L7" s="3"/>
    </row>
    <row r="10" spans="1:12" customFormat="1" x14ac:dyDescent="0.35">
      <c r="A10" s="3"/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3"/>
      <c r="L10" s="3"/>
    </row>
    <row r="12" spans="1:12" x14ac:dyDescent="0.35">
      <c r="B12" s="4" t="s">
        <v>4</v>
      </c>
    </row>
    <row r="14" spans="1:12" ht="16.5" x14ac:dyDescent="0.45">
      <c r="B14" s="12" t="s">
        <v>5</v>
      </c>
      <c r="C14" s="2">
        <v>137.25</v>
      </c>
      <c r="D14" s="3" t="s">
        <v>6</v>
      </c>
    </row>
    <row r="15" spans="1:12" ht="16.5" x14ac:dyDescent="0.45">
      <c r="B15" s="12" t="s">
        <v>7</v>
      </c>
      <c r="C15" s="13">
        <v>135.36000000000001</v>
      </c>
      <c r="D15" s="3" t="s">
        <v>8</v>
      </c>
    </row>
    <row r="16" spans="1:12" ht="16.5" x14ac:dyDescent="0.45">
      <c r="B16" s="12" t="s">
        <v>9</v>
      </c>
      <c r="C16" s="14">
        <v>1.396276595744661E-2</v>
      </c>
    </row>
    <row r="18" spans="2:14" x14ac:dyDescent="0.35">
      <c r="B18" s="4" t="s">
        <v>10</v>
      </c>
    </row>
    <row r="20" spans="2:14" ht="16.5" x14ac:dyDescent="0.35">
      <c r="B20" s="6"/>
      <c r="C20" s="11" t="s">
        <v>11</v>
      </c>
      <c r="D20" s="11" t="s">
        <v>12</v>
      </c>
      <c r="E20" s="11" t="s">
        <v>13</v>
      </c>
      <c r="F20" s="11" t="s">
        <v>14</v>
      </c>
      <c r="G20" s="11" t="s">
        <v>15</v>
      </c>
    </row>
    <row r="21" spans="2:14" x14ac:dyDescent="0.35">
      <c r="B21" s="6" t="s">
        <v>16</v>
      </c>
      <c r="C21" s="16">
        <v>73847723.372592434</v>
      </c>
      <c r="D21" s="34">
        <v>1.396276595744661E-2</v>
      </c>
      <c r="E21" s="34">
        <v>3.1539485350699059E-2</v>
      </c>
      <c r="F21" s="34">
        <v>0</v>
      </c>
      <c r="G21" s="10">
        <v>72549722.661041841</v>
      </c>
    </row>
    <row r="22" spans="2:14" x14ac:dyDescent="0.35">
      <c r="B22" s="6" t="s">
        <v>17</v>
      </c>
      <c r="C22" s="16">
        <v>38243175.905424707</v>
      </c>
      <c r="D22" s="35"/>
      <c r="E22" s="35"/>
      <c r="F22" s="35"/>
      <c r="G22" s="10">
        <v>37570986.333828263</v>
      </c>
    </row>
    <row r="23" spans="2:14" x14ac:dyDescent="0.35">
      <c r="B23" s="6" t="s">
        <v>18</v>
      </c>
      <c r="C23" s="16">
        <v>91430168.040866569</v>
      </c>
      <c r="D23" s="35"/>
      <c r="E23" s="35"/>
      <c r="F23" s="35"/>
      <c r="G23" s="10">
        <v>89823125.633134335</v>
      </c>
    </row>
    <row r="24" spans="2:14" x14ac:dyDescent="0.35">
      <c r="B24" s="6" t="s">
        <v>19</v>
      </c>
      <c r="C24" s="16">
        <v>31590556.868844137</v>
      </c>
      <c r="D24" s="35"/>
      <c r="E24" s="35"/>
      <c r="F24" s="35"/>
      <c r="G24" s="10">
        <v>31035298.515283879</v>
      </c>
    </row>
    <row r="25" spans="2:14" x14ac:dyDescent="0.35">
      <c r="B25" s="6" t="s">
        <v>20</v>
      </c>
      <c r="C25" s="16">
        <v>48832532.166891783</v>
      </c>
      <c r="D25" s="35"/>
      <c r="E25" s="35"/>
      <c r="F25" s="35"/>
      <c r="G25" s="10">
        <v>47974216.451732352</v>
      </c>
    </row>
    <row r="26" spans="2:14" x14ac:dyDescent="0.35">
      <c r="B26" s="6" t="s">
        <v>21</v>
      </c>
      <c r="C26" s="16">
        <v>38747001.529452592</v>
      </c>
      <c r="D26" s="35"/>
      <c r="E26" s="35"/>
      <c r="F26" s="35"/>
      <c r="G26" s="10">
        <v>38065956.356239483</v>
      </c>
    </row>
    <row r="27" spans="2:14" x14ac:dyDescent="0.35">
      <c r="B27" s="6" t="s">
        <v>22</v>
      </c>
      <c r="C27" s="16">
        <v>69087804.557066828</v>
      </c>
      <c r="D27" s="35"/>
      <c r="E27" s="35"/>
      <c r="F27" s="35"/>
      <c r="G27" s="10">
        <v>67873467.602871403</v>
      </c>
    </row>
    <row r="28" spans="2:14" x14ac:dyDescent="0.35">
      <c r="B28" s="6" t="s">
        <v>23</v>
      </c>
      <c r="C28" s="16">
        <v>56482158.068292044</v>
      </c>
      <c r="D28" s="35"/>
      <c r="E28" s="35"/>
      <c r="F28" s="35"/>
      <c r="G28" s="10">
        <v>55489387.025200345</v>
      </c>
    </row>
    <row r="29" spans="2:14" x14ac:dyDescent="0.35">
      <c r="F29" s="5" t="s">
        <v>24</v>
      </c>
      <c r="G29" s="25">
        <v>440382160.57933193</v>
      </c>
    </row>
    <row r="30" spans="2:14" x14ac:dyDescent="0.35">
      <c r="B30" s="4" t="s">
        <v>25</v>
      </c>
    </row>
    <row r="32" spans="2:14" ht="16.5" x14ac:dyDescent="0.35">
      <c r="B32" s="6"/>
      <c r="C32" s="11" t="s">
        <v>26</v>
      </c>
      <c r="D32" s="11" t="s">
        <v>27</v>
      </c>
      <c r="E32" s="11" t="s">
        <v>28</v>
      </c>
      <c r="F32" s="24" t="s">
        <v>29</v>
      </c>
      <c r="G32" s="24" t="s">
        <v>30</v>
      </c>
      <c r="H32" s="11" t="s">
        <v>31</v>
      </c>
      <c r="I32" s="23" t="s">
        <v>32</v>
      </c>
      <c r="J32" s="19" t="s">
        <v>33</v>
      </c>
      <c r="K32" s="19" t="s">
        <v>34</v>
      </c>
      <c r="L32" s="19" t="s">
        <v>35</v>
      </c>
      <c r="M32" s="19" t="s">
        <v>36</v>
      </c>
      <c r="N32" s="11" t="s">
        <v>37</v>
      </c>
    </row>
    <row r="33" spans="2:14" x14ac:dyDescent="0.35">
      <c r="B33" s="6" t="s">
        <v>16</v>
      </c>
      <c r="C33" s="18">
        <v>1027815.8894514027</v>
      </c>
      <c r="D33" s="18">
        <v>21871.136666666669</v>
      </c>
      <c r="E33" s="10">
        <v>1049687.0261180694</v>
      </c>
      <c r="F33" s="18">
        <v>3083447.6683542081</v>
      </c>
      <c r="G33" s="18">
        <v>1232017.3687083744</v>
      </c>
      <c r="H33" s="10">
        <v>4315465.0370625826</v>
      </c>
      <c r="I33" s="30">
        <v>0</v>
      </c>
      <c r="J33" s="18">
        <v>0</v>
      </c>
      <c r="K33" s="18">
        <v>0</v>
      </c>
      <c r="L33" s="18">
        <v>0</v>
      </c>
      <c r="M33" s="10">
        <v>0</v>
      </c>
      <c r="N33" s="10">
        <v>5365152.0631806515</v>
      </c>
    </row>
    <row r="34" spans="2:14" x14ac:dyDescent="0.35">
      <c r="B34" s="6" t="s">
        <v>17</v>
      </c>
      <c r="C34" s="18">
        <v>586529.96157755179</v>
      </c>
      <c r="D34" s="18">
        <v>19979.776666666665</v>
      </c>
      <c r="E34" s="10">
        <v>606509.7382442184</v>
      </c>
      <c r="F34" s="18">
        <v>1759589.8847326552</v>
      </c>
      <c r="G34" s="18">
        <v>700551.83195609471</v>
      </c>
      <c r="H34" s="10">
        <v>2460141.7166887498</v>
      </c>
      <c r="I34" s="30">
        <v>0</v>
      </c>
      <c r="J34" s="18">
        <v>0</v>
      </c>
      <c r="K34" s="18">
        <v>0</v>
      </c>
      <c r="L34" s="18">
        <v>0</v>
      </c>
      <c r="M34" s="10">
        <v>0</v>
      </c>
      <c r="N34" s="10">
        <v>3066651.4549329681</v>
      </c>
    </row>
    <row r="35" spans="2:14" x14ac:dyDescent="0.35">
      <c r="B35" s="6" t="s">
        <v>18</v>
      </c>
      <c r="C35" s="18">
        <v>1108400.6315462484</v>
      </c>
      <c r="D35" s="18">
        <v>41542.209999999985</v>
      </c>
      <c r="E35" s="10">
        <v>1149942.8415462484</v>
      </c>
      <c r="F35" s="18">
        <v>3325201.8946387456</v>
      </c>
      <c r="G35" s="18">
        <v>1326422.6238514797</v>
      </c>
      <c r="H35" s="10">
        <v>4651624.5184902251</v>
      </c>
      <c r="I35" s="30">
        <v>0</v>
      </c>
      <c r="J35" s="18">
        <v>0</v>
      </c>
      <c r="K35" s="18">
        <v>0</v>
      </c>
      <c r="L35" s="18">
        <v>0</v>
      </c>
      <c r="M35" s="10">
        <v>0</v>
      </c>
      <c r="N35" s="10">
        <v>5801567.3600364737</v>
      </c>
    </row>
    <row r="36" spans="2:14" x14ac:dyDescent="0.35">
      <c r="B36" s="6" t="s">
        <v>19</v>
      </c>
      <c r="C36" s="18">
        <v>448856.6165137387</v>
      </c>
      <c r="D36" s="18">
        <v>26056.263333333336</v>
      </c>
      <c r="E36" s="10">
        <v>474912.87984707206</v>
      </c>
      <c r="F36" s="18">
        <v>1346569.8495412162</v>
      </c>
      <c r="G36" s="18">
        <v>534227.75967492966</v>
      </c>
      <c r="H36" s="10">
        <v>1880797.6092161457</v>
      </c>
      <c r="I36" s="30">
        <v>0</v>
      </c>
      <c r="J36" s="18">
        <v>0</v>
      </c>
      <c r="K36" s="18">
        <v>0</v>
      </c>
      <c r="L36" s="18">
        <v>0</v>
      </c>
      <c r="M36" s="10">
        <v>0</v>
      </c>
      <c r="N36" s="10">
        <v>2355710.4890632178</v>
      </c>
    </row>
    <row r="37" spans="2:14" x14ac:dyDescent="0.35">
      <c r="B37" s="6" t="s">
        <v>20</v>
      </c>
      <c r="C37" s="18">
        <v>553912.61891008017</v>
      </c>
      <c r="D37" s="18">
        <v>44277.77</v>
      </c>
      <c r="E37" s="10">
        <v>598190.38891008019</v>
      </c>
      <c r="F37" s="18">
        <v>1661737.8567302406</v>
      </c>
      <c r="G37" s="18">
        <v>608499.62089882686</v>
      </c>
      <c r="H37" s="10">
        <v>2270237.4776290674</v>
      </c>
      <c r="I37" s="30">
        <v>0</v>
      </c>
      <c r="J37" s="18">
        <v>0</v>
      </c>
      <c r="K37" s="18">
        <v>0</v>
      </c>
      <c r="L37" s="18">
        <v>0</v>
      </c>
      <c r="M37" s="10">
        <v>0</v>
      </c>
      <c r="N37" s="10">
        <v>2868427.8665391477</v>
      </c>
    </row>
    <row r="38" spans="2:14" x14ac:dyDescent="0.35">
      <c r="B38" s="6" t="s">
        <v>21</v>
      </c>
      <c r="C38" s="18">
        <v>651789.47587288753</v>
      </c>
      <c r="D38" s="18">
        <v>24406.709999999995</v>
      </c>
      <c r="E38" s="10">
        <v>676196.18587288749</v>
      </c>
      <c r="F38" s="18">
        <v>1955368.4276186626</v>
      </c>
      <c r="G38" s="18">
        <v>776003.91444958269</v>
      </c>
      <c r="H38" s="10">
        <v>2731372.3420682452</v>
      </c>
      <c r="I38" s="30">
        <v>0</v>
      </c>
      <c r="J38" s="18">
        <v>0</v>
      </c>
      <c r="K38" s="18">
        <v>0</v>
      </c>
      <c r="L38" s="18">
        <v>0</v>
      </c>
      <c r="M38" s="10">
        <v>0</v>
      </c>
      <c r="N38" s="10">
        <v>3407568.5279411329</v>
      </c>
    </row>
    <row r="39" spans="2:14" x14ac:dyDescent="0.35">
      <c r="B39" s="6" t="s">
        <v>22</v>
      </c>
      <c r="C39" s="18">
        <v>1315053.1459717867</v>
      </c>
      <c r="D39" s="18">
        <v>44447.899999999994</v>
      </c>
      <c r="E39" s="10">
        <v>1359501.0459717866</v>
      </c>
      <c r="F39" s="18">
        <v>3945159.4379153601</v>
      </c>
      <c r="G39" s="18">
        <v>1564456.8279220436</v>
      </c>
      <c r="H39" s="10">
        <v>5509616.2658374039</v>
      </c>
      <c r="I39" s="30">
        <v>0</v>
      </c>
      <c r="J39" s="18">
        <v>0</v>
      </c>
      <c r="K39" s="18">
        <v>0</v>
      </c>
      <c r="L39" s="18">
        <v>0</v>
      </c>
      <c r="M39" s="10">
        <v>0</v>
      </c>
      <c r="N39" s="10">
        <v>6869117.3118091905</v>
      </c>
    </row>
    <row r="40" spans="2:14" x14ac:dyDescent="0.35">
      <c r="B40" s="6" t="s">
        <v>23</v>
      </c>
      <c r="C40" s="18">
        <v>639657.67181957944</v>
      </c>
      <c r="D40" s="18">
        <v>37196.686666666676</v>
      </c>
      <c r="E40" s="10">
        <v>676854.35848624608</v>
      </c>
      <c r="F40" s="18">
        <v>1918973.0154587384</v>
      </c>
      <c r="G40" s="18">
        <v>762842.11671837268</v>
      </c>
      <c r="H40" s="10">
        <v>2681815.1321771112</v>
      </c>
      <c r="I40" s="30">
        <v>0</v>
      </c>
      <c r="J40" s="18">
        <v>0</v>
      </c>
      <c r="K40" s="18">
        <v>0</v>
      </c>
      <c r="L40" s="18">
        <v>0</v>
      </c>
      <c r="M40" s="10">
        <v>0</v>
      </c>
      <c r="N40" s="10">
        <v>3358669.4906633571</v>
      </c>
    </row>
    <row r="41" spans="2:14" x14ac:dyDescent="0.35">
      <c r="B41" s="12" t="s">
        <v>24</v>
      </c>
      <c r="E41" s="25">
        <v>6591794.4649966089</v>
      </c>
      <c r="H41" s="25">
        <v>26501070.09916953</v>
      </c>
      <c r="I41" s="29">
        <v>0</v>
      </c>
      <c r="J41" s="25">
        <v>0</v>
      </c>
      <c r="M41" s="25">
        <v>0</v>
      </c>
      <c r="N41" s="25">
        <v>33092864.56416614</v>
      </c>
    </row>
    <row r="43" spans="2:14" x14ac:dyDescent="0.35">
      <c r="B43" s="4" t="s">
        <v>38</v>
      </c>
    </row>
    <row r="44" spans="2:14" ht="15" thickBot="1" x14ac:dyDescent="0.4"/>
    <row r="45" spans="2:14" ht="17" thickBot="1" x14ac:dyDescent="0.4">
      <c r="B45" s="9"/>
      <c r="C45" s="11" t="s">
        <v>15</v>
      </c>
      <c r="D45" s="11" t="str">
        <f t="shared" ref="D45" si="0">+N32</f>
        <v>Totaal aanvullend</v>
      </c>
      <c r="E45" s="15" t="s">
        <v>39</v>
      </c>
    </row>
    <row r="46" spans="2:14" x14ac:dyDescent="0.35">
      <c r="B46" s="7" t="s">
        <v>16</v>
      </c>
      <c r="C46" s="17">
        <v>72549722.661041841</v>
      </c>
      <c r="D46" s="20">
        <v>5365152.0631806515</v>
      </c>
      <c r="E46" s="21">
        <v>77914874.724222496</v>
      </c>
    </row>
    <row r="47" spans="2:14" x14ac:dyDescent="0.35">
      <c r="B47" s="8" t="s">
        <v>17</v>
      </c>
      <c r="C47" s="17">
        <v>37570986.333828263</v>
      </c>
      <c r="D47" s="20">
        <v>3066651.4549329681</v>
      </c>
      <c r="E47" s="22">
        <v>40637637.788761228</v>
      </c>
    </row>
    <row r="48" spans="2:14" x14ac:dyDescent="0.35">
      <c r="B48" s="8" t="s">
        <v>18</v>
      </c>
      <c r="C48" s="17">
        <v>89823125.633134335</v>
      </c>
      <c r="D48" s="20">
        <v>5801567.3600364737</v>
      </c>
      <c r="E48" s="22">
        <v>95624692.993170813</v>
      </c>
    </row>
    <row r="49" spans="2:5" x14ac:dyDescent="0.35">
      <c r="B49" s="8" t="s">
        <v>19</v>
      </c>
      <c r="C49" s="17">
        <v>31035298.515283879</v>
      </c>
      <c r="D49" s="20">
        <v>2355710.4890632178</v>
      </c>
      <c r="E49" s="22">
        <v>33391009.004347097</v>
      </c>
    </row>
    <row r="50" spans="2:5" x14ac:dyDescent="0.35">
      <c r="B50" s="8" t="s">
        <v>20</v>
      </c>
      <c r="C50" s="17">
        <v>47974216.451732352</v>
      </c>
      <c r="D50" s="20">
        <v>2868427.8665391477</v>
      </c>
      <c r="E50" s="22">
        <v>50842644.318271503</v>
      </c>
    </row>
    <row r="51" spans="2:5" x14ac:dyDescent="0.35">
      <c r="B51" s="8" t="s">
        <v>21</v>
      </c>
      <c r="C51" s="17">
        <v>38065956.356239483</v>
      </c>
      <c r="D51" s="20">
        <v>3407568.5279411329</v>
      </c>
      <c r="E51" s="22">
        <v>41473524.884180613</v>
      </c>
    </row>
    <row r="52" spans="2:5" x14ac:dyDescent="0.35">
      <c r="B52" s="8" t="s">
        <v>22</v>
      </c>
      <c r="C52" s="17">
        <v>67873467.602871403</v>
      </c>
      <c r="D52" s="20">
        <v>6869117.3118091905</v>
      </c>
      <c r="E52" s="22">
        <v>74742584.9146806</v>
      </c>
    </row>
    <row r="53" spans="2:5" ht="15" thickBot="1" x14ac:dyDescent="0.4">
      <c r="B53" s="8" t="s">
        <v>23</v>
      </c>
      <c r="C53" s="17">
        <v>55489387.025200345</v>
      </c>
      <c r="D53" s="20">
        <v>3358669.4906633571</v>
      </c>
      <c r="E53" s="22">
        <v>58848056.515863702</v>
      </c>
    </row>
    <row r="54" spans="2:5" ht="15" thickBot="1" x14ac:dyDescent="0.4">
      <c r="B54" s="27" t="s">
        <v>24</v>
      </c>
      <c r="C54" s="26">
        <v>440382160.57933193</v>
      </c>
      <c r="D54" s="26">
        <v>33092864.56416614</v>
      </c>
      <c r="E54" s="28">
        <v>473475025.14349806</v>
      </c>
    </row>
  </sheetData>
  <mergeCells count="5">
    <mergeCell ref="B7:J7"/>
    <mergeCell ref="D21:D28"/>
    <mergeCell ref="E21:E28"/>
    <mergeCell ref="F21:F28"/>
    <mergeCell ref="B2:J3"/>
  </mergeCells>
  <pageMargins left="0.7" right="0.7" top="0.75" bottom="0.75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e3510a95b28f8eb7a89ff15d68f506b7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ae71b316606be54f8808a14bbc50f6bd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9D17B1D6-5829-4AE3-92DB-82DF9A545A9A}"/>
</file>

<file path=customXml/itemProps2.xml><?xml version="1.0" encoding="utf-8"?>
<ds:datastoreItem xmlns:ds="http://schemas.openxmlformats.org/officeDocument/2006/customXml" ds:itemID="{C1334F3B-91E2-4400-9339-F97DD0DDAA9E}"/>
</file>

<file path=customXml/itemProps3.xml><?xml version="1.0" encoding="utf-8"?>
<ds:datastoreItem xmlns:ds="http://schemas.openxmlformats.org/officeDocument/2006/customXml" ds:itemID="{45BF5F84-DF23-4458-9917-E3C24F515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Endogene kosten GAS 2026</vt:lpstr>
    </vt:vector>
  </TitlesOfParts>
  <Manager/>
  <Company>VREG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Michiels</dc:creator>
  <cp:keywords/>
  <dc:description/>
  <cp:lastModifiedBy>Shirley Pauwels</cp:lastModifiedBy>
  <cp:revision/>
  <dcterms:created xsi:type="dcterms:W3CDTF">2016-03-16T09:17:16Z</dcterms:created>
  <dcterms:modified xsi:type="dcterms:W3CDTF">2025-11-25T08:46:48Z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