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laamsenutsregulator.sharepoint.com/sites/KT_Tariefregulering/Gedeelde  documenten/Dossiers/2025 Nieuwe website/"/>
    </mc:Choice>
  </mc:AlternateContent>
  <xr:revisionPtr revIDLastSave="0" documentId="8_{DD277481-A500-4E57-8CAB-795A49FDFD2B}" xr6:coauthVersionLast="47" xr6:coauthVersionMax="47" xr10:uidLastSave="{00000000-0000-0000-0000-000000000000}"/>
  <bookViews>
    <workbookView xWindow="-38510" yWindow="-110" windowWidth="38620" windowHeight="21100" tabRatio="895" xr2:uid="{DBE3A0E2-D550-4901-BDF6-C2CA628414C0}"/>
  </bookViews>
  <sheets>
    <sheet name="ELEK Overzicht laagspanning" sheetId="102" r:id="rId1"/>
    <sheet name="Per DNB --&gt;" sheetId="104" r:id="rId2"/>
    <sheet name="FA ELEK Afname" sheetId="105" r:id="rId3"/>
    <sheet name="FA ELEK Injectie" sheetId="106" r:id="rId4"/>
    <sheet name="FHV ELEK Afname" sheetId="107" r:id="rId5"/>
    <sheet name="FHV ELEK Injectie" sheetId="108" r:id="rId6"/>
    <sheet name="FI ELEK Afname" sheetId="109" r:id="rId7"/>
    <sheet name="FI ELEK Injectie" sheetId="110" r:id="rId8"/>
    <sheet name="FK ELEK Afname" sheetId="111" r:id="rId9"/>
    <sheet name="FK ELEK Injectie" sheetId="112" r:id="rId10"/>
    <sheet name="FL ELEK Afname" sheetId="113" r:id="rId11"/>
    <sheet name="FL ELEK Injectie" sheetId="114" r:id="rId12"/>
    <sheet name="FMV ELEK Afname" sheetId="115" r:id="rId13"/>
    <sheet name="FMV ELEK Injectie" sheetId="116" r:id="rId14"/>
    <sheet name="FW ELEK Afname" sheetId="117" r:id="rId15"/>
    <sheet name="FW ELEK Injectie" sheetId="118" r:id="rId16"/>
    <sheet name="FZD ELEK Afname" sheetId="119" r:id="rId17"/>
    <sheet name="FZD ELEK Injectie" sheetId="120" r:id="rId18"/>
  </sheets>
  <definedNames>
    <definedName name="_xlnm.Print_Area" localSheetId="0">'ELEK Overzicht laagspanning'!$A$1:$K$50</definedName>
  </definedName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02" l="1"/>
  <c r="J34" i="102"/>
  <c r="I34" i="102"/>
  <c r="H34" i="102"/>
  <c r="G34" i="102"/>
  <c r="F34" i="102"/>
  <c r="E34" i="102"/>
  <c r="D34" i="102"/>
  <c r="K33" i="102"/>
  <c r="J33" i="102"/>
  <c r="I33" i="102"/>
  <c r="H33" i="102"/>
  <c r="G33" i="102"/>
  <c r="F33" i="102"/>
  <c r="E33" i="102"/>
  <c r="D33" i="102"/>
  <c r="K32" i="102"/>
  <c r="J32" i="102"/>
  <c r="I32" i="102"/>
  <c r="H32" i="102"/>
  <c r="G32" i="102"/>
  <c r="F32" i="102"/>
  <c r="E32" i="102"/>
  <c r="D32" i="102"/>
  <c r="K31" i="102"/>
  <c r="J31" i="102"/>
  <c r="I31" i="102"/>
  <c r="H31" i="102"/>
  <c r="G31" i="102"/>
  <c r="F31" i="102"/>
  <c r="E31" i="102"/>
  <c r="D31" i="102"/>
  <c r="K30" i="102"/>
  <c r="J30" i="102"/>
  <c r="I30" i="102"/>
  <c r="H30" i="102"/>
  <c r="G30" i="102"/>
  <c r="F30" i="102"/>
  <c r="E30" i="102"/>
  <c r="D30" i="102"/>
  <c r="K20" i="102"/>
  <c r="J20" i="102"/>
  <c r="I20" i="102"/>
  <c r="H20" i="102"/>
  <c r="G20" i="102"/>
  <c r="F20" i="102"/>
  <c r="E20" i="102"/>
  <c r="D20" i="102"/>
  <c r="K19" i="102"/>
  <c r="J19" i="102"/>
  <c r="I19" i="102"/>
  <c r="H19" i="102"/>
  <c r="G19" i="102"/>
  <c r="F19" i="102"/>
  <c r="E19" i="102"/>
  <c r="D19" i="102"/>
  <c r="K18" i="102"/>
  <c r="J18" i="102"/>
  <c r="I18" i="102"/>
  <c r="H18" i="102"/>
  <c r="G18" i="102"/>
  <c r="F18" i="102"/>
  <c r="E18" i="102"/>
  <c r="D18" i="102"/>
  <c r="K17" i="102"/>
  <c r="J17" i="102"/>
  <c r="I17" i="102"/>
  <c r="H17" i="102"/>
  <c r="G17" i="102"/>
  <c r="F17" i="102"/>
  <c r="E17" i="102"/>
  <c r="D17" i="102"/>
  <c r="K16" i="102"/>
  <c r="J16" i="102"/>
  <c r="I16" i="102"/>
  <c r="H16" i="102"/>
  <c r="G16" i="102"/>
  <c r="F16" i="102"/>
  <c r="E16" i="102"/>
  <c r="D16" i="102"/>
</calcChain>
</file>

<file path=xl/sharedStrings.xml><?xml version="1.0" encoding="utf-8"?>
<sst xmlns="http://schemas.openxmlformats.org/spreadsheetml/2006/main" count="948" uniqueCount="137">
  <si>
    <t>LS</t>
  </si>
  <si>
    <t>Afnemers aangesloten op het laagspanningsnetwerk (het netwerk met een nominale spanning lager dan 1 kV)</t>
  </si>
  <si>
    <t>Fluvius
Antwerpen</t>
  </si>
  <si>
    <t>Exclusief btw</t>
  </si>
  <si>
    <t>Capaciteitstarief - gemiddelde maandpiek</t>
  </si>
  <si>
    <t>EUR/kW/jaar</t>
  </si>
  <si>
    <t>EUR/MWh</t>
  </si>
  <si>
    <t xml:space="preserve">EUR/jaar </t>
  </si>
  <si>
    <t>Maximumtarief</t>
  </si>
  <si>
    <t>Capaciteitstarief - vaste term</t>
  </si>
  <si>
    <t>Prosumententarief</t>
  </si>
  <si>
    <t>Digitale meter</t>
  </si>
  <si>
    <t>Inclusief 6% btw</t>
  </si>
  <si>
    <t>Totaal kWh-tarief</t>
  </si>
  <si>
    <t>Totaal kWh-tarief - exclusief nacht</t>
  </si>
  <si>
    <t>Opmerkingen</t>
  </si>
  <si>
    <t xml:space="preserve">- Deze tarieflijst omvat de distributienettarieven inclusief de transmissienetkosten. </t>
  </si>
  <si>
    <t>- Het prosumententarief wordt per maand aangerekend (volgens de spreiding van de normaal uren zonneschijn in Ukkel).</t>
  </si>
  <si>
    <t>- Het maximumtarief is niet van toepassing op 'Tarieven voor het databeheer'.</t>
  </si>
  <si>
    <t>* Opgelet: op uw energiefactuur wordt meestal het verbruik in kWh vermeld. Bovenstaande kWh-tarieven worden weergegeven in EUR/MWh. 1 MWh is gelijk aan 1.000 kWh.</t>
  </si>
  <si>
    <t>- Laagspanningsklanten met een digitale meter betalen een minimale bijdrage van 2,5 keer het capaciteitstarief, ook in het geval het maximumtarief van toepassing is.</t>
  </si>
  <si>
    <t>- Prosumenten met een digitale meter betalen op basis van hun bruto-afname (en niet langer op basis van hun gecompenseerde afname). Het prosumententarief betalen zijn niet.</t>
  </si>
  <si>
    <t>Fluvius Imewo</t>
  </si>
  <si>
    <t>Fluvius Kempen</t>
  </si>
  <si>
    <t>Fluvius Limburg</t>
  </si>
  <si>
    <t>Fluvius West</t>
  </si>
  <si>
    <t>Fluvius Zenne-Dijle</t>
  </si>
  <si>
    <t>Fluvius 
Midden-Vlaanderen</t>
  </si>
  <si>
    <t>Fluvius 
Halle-Vilvoorde</t>
  </si>
  <si>
    <t>Analoge meter</t>
  </si>
  <si>
    <t>- Het maximumtarief is niet van toepassing voor laagspanningsklanten met een analoge meter en prosumenten met een terugdraaiende meter.</t>
  </si>
  <si>
    <t>Tarief databeheer</t>
  </si>
  <si>
    <t>ELEKTRICITEIT - Tarieflijst periodieke distributienettarieven 2026 - Afname</t>
  </si>
  <si>
    <t>- Deze tarieflijst geldt van 01/01/2026 t.e.m. 31/12/2026.</t>
  </si>
  <si>
    <t>Fluvius Antwerpen - ELEKTRICITEIT - Tarieflijst periodieke distributienettarieven 2026 - Afname</t>
  </si>
  <si>
    <t>&gt;26-36 kV</t>
  </si>
  <si>
    <t>&gt;1-26 kV</t>
  </si>
  <si>
    <t>≤1 kV</t>
  </si>
  <si>
    <t>Laagspanningsnet</t>
  </si>
  <si>
    <t>26-36 kV-post</t>
  </si>
  <si>
    <t>26-36 kV-net</t>
  </si>
  <si>
    <t>1-26 kV-post</t>
  </si>
  <si>
    <t>1-26 kV-net</t>
  </si>
  <si>
    <t>distributie
cabine</t>
  </si>
  <si>
    <t>piekmeting</t>
  </si>
  <si>
    <t>analoge meter</t>
  </si>
  <si>
    <t>prosumenten met terugdraaiende meter</t>
  </si>
  <si>
    <r>
      <t>Tarieven voor het netgebruik *</t>
    </r>
    <r>
      <rPr>
        <b/>
        <vertAlign val="superscript"/>
        <sz val="11"/>
        <color indexed="8"/>
        <rFont val="Calibri"/>
        <family val="2"/>
      </rPr>
      <t>1</t>
    </r>
  </si>
  <si>
    <t>1.1</t>
  </si>
  <si>
    <t>Afnameklanten op 26-36 kV, 1-26 kV en distributiecabine</t>
  </si>
  <si>
    <t>Toegangsvermogen</t>
  </si>
  <si>
    <t>EUR/kVA/maand</t>
  </si>
  <si>
    <t>of</t>
  </si>
  <si>
    <t>EUR/kVA/jaar</t>
  </si>
  <si>
    <t>Maandpiek</t>
  </si>
  <si>
    <t>EUR/kW/maand</t>
  </si>
  <si>
    <t xml:space="preserve">Tarief voor overschrijding toegangsvermogen                                                                                                                                                                                                    </t>
  </si>
  <si>
    <t>1.2</t>
  </si>
  <si>
    <t>Afnameklanten op laagspanningsnet met piekmeting</t>
  </si>
  <si>
    <t>Gemiddelde maandpiek</t>
  </si>
  <si>
    <t>kWh-tarief</t>
  </si>
  <si>
    <t>EUR/kWh</t>
  </si>
  <si>
    <t>1.3</t>
  </si>
  <si>
    <t>Afnameklanten op laagspanningsnet met analoge (terugdraaiende) meter</t>
  </si>
  <si>
    <t xml:space="preserve">Vaste term </t>
  </si>
  <si>
    <t>EUR/jaar</t>
  </si>
  <si>
    <t>Tarieven voor de aanvullende afname van reactieve energie</t>
  </si>
  <si>
    <r>
      <t>Tarief voor overschrijding forfaitair toegelaten hoeveelheid</t>
    </r>
    <r>
      <rPr>
        <sz val="9"/>
        <color indexed="8"/>
        <rFont val="Calibri"/>
        <family val="2"/>
      </rPr>
      <t xml:space="preserve">                                                                                                                                     </t>
    </r>
  </si>
  <si>
    <t>EUR/kVArh</t>
  </si>
  <si>
    <t>Tarieven voor het databeheer</t>
  </si>
  <si>
    <t>26-36 kV, 1-26 kV, distributiecabine</t>
  </si>
  <si>
    <t>Laagspanningnet</t>
  </si>
  <si>
    <r>
      <t>Tarieven voor de openbaredienstverplichtingen *</t>
    </r>
    <r>
      <rPr>
        <b/>
        <vertAlign val="superscript"/>
        <sz val="11"/>
        <color indexed="8"/>
        <rFont val="Calibri"/>
        <family val="2"/>
      </rPr>
      <t>2</t>
    </r>
  </si>
  <si>
    <t>kWh-tarief normaal</t>
  </si>
  <si>
    <t>kWh-tarief exclusief nacht</t>
  </si>
  <si>
    <r>
      <t>Tarieven voor de toeslagen *</t>
    </r>
    <r>
      <rPr>
        <b/>
        <vertAlign val="superscript"/>
        <sz val="11"/>
        <color indexed="8"/>
        <rFont val="Calibri"/>
        <family val="2"/>
      </rPr>
      <t>3</t>
    </r>
  </si>
  <si>
    <r>
      <t>Aanvullend capaciteitstarief voor prosumenten met terugdraaiende teller *</t>
    </r>
    <r>
      <rPr>
        <b/>
        <vertAlign val="superscript"/>
        <sz val="11"/>
        <color indexed="8"/>
        <rFont val="Calibri"/>
        <family val="2"/>
      </rPr>
      <t>4</t>
    </r>
  </si>
  <si>
    <r>
      <t>*</t>
    </r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Aandeel transmissienetkosten in 'Tarieven voor het netgebruik'</t>
    </r>
  </si>
  <si>
    <r>
      <t>*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Aandeel transmissienetkosten in 'Tarieven voor de openbaredienstverplichtingen'</t>
    </r>
  </si>
  <si>
    <r>
      <t>*</t>
    </r>
    <r>
      <rPr>
        <vertAlign val="superscript"/>
        <sz val="11"/>
        <rFont val="Calibri"/>
        <family val="2"/>
      </rPr>
      <t>3</t>
    </r>
    <r>
      <rPr>
        <sz val="11"/>
        <rFont val="Calibri"/>
        <family val="2"/>
      </rPr>
      <t xml:space="preserve"> Aandeel transmissienetkosten in 'Tarieven voor de toeslagen'</t>
    </r>
  </si>
  <si>
    <r>
      <t>*</t>
    </r>
    <r>
      <rPr>
        <b/>
        <vertAlign val="superscript"/>
        <sz val="11"/>
        <rFont val="Calibri"/>
        <family val="2"/>
      </rPr>
      <t>4</t>
    </r>
    <r>
      <rPr>
        <b/>
        <sz val="11"/>
        <rFont val="Calibri"/>
        <family val="2"/>
      </rPr>
      <t xml:space="preserve"> Aanvullend capaciteitstarief voor
prosumenten met terugdraaiende teller</t>
    </r>
  </si>
  <si>
    <t>Maand</t>
  </si>
  <si>
    <t>Verdeling
per maand</t>
  </si>
  <si>
    <t>Tarief in
EUR/kW/maand</t>
  </si>
  <si>
    <t>Januari</t>
  </si>
  <si>
    <t>Februari</t>
  </si>
  <si>
    <t xml:space="preserve">- Deze tarieflijst omvat de tarieven zonder btw. </t>
  </si>
  <si>
    <t>Maart</t>
  </si>
  <si>
    <t>- Deze tarieflijst omvat de distributienettarieven inclusief de transmissienetkosten. De transmissienetkosten zijn opgenomen onder 'Tarieven voor het netgebruik' (*1),</t>
  </si>
  <si>
    <t>April</t>
  </si>
  <si>
    <t xml:space="preserve">  'Tarieven voor de openbaredienstverplichtingen' (*2) en 'Tarieven voor de toeslagen' (*3).</t>
  </si>
  <si>
    <t>Mei</t>
  </si>
  <si>
    <t>- De doorvoertarieven bedragen 75% van de  tarieven voor de klantengroep waartoe het doorvoerpunt behoort.</t>
  </si>
  <si>
    <t>Juni</t>
  </si>
  <si>
    <t>- Het aanvullend capaciteitstarief voor prosumenten met terugdraaiende teller wordt per maand aangerekend (volgens de spreiding van de normaal uren zonneschijn in Ukkel (*4)).</t>
  </si>
  <si>
    <t>Juli</t>
  </si>
  <si>
    <t>- Het maximumtarief is niet van toepassing op 'Tarief voor overschrijding toegangsvermogen', 'Tarieven voor de aanvullende afname van reactieve energie' en 'Tarieven voor het databeheer'.</t>
  </si>
  <si>
    <t>Augustus</t>
  </si>
  <si>
    <t>- Het maximumtarief is niet van toepassing voor noodvoedingen, doorvoerpunten, laagspanningsklanten met een analoge meter en prosumenten met een terugdraaiende meter.</t>
  </si>
  <si>
    <t>September</t>
  </si>
  <si>
    <t>- Laagspanningsklanten met piekmeting betalen een minimale bijdrage van 123,51 euro/jaar, ook in het geval het maximumtarief van toepassing is.</t>
  </si>
  <si>
    <t>Oktober</t>
  </si>
  <si>
    <t>- Prosumenten met piekmeting betalen op basis van hun bruto-afname (en niet langer op basis van hun gecompenseerde afname). Het prosumententarief betalen zij niet.</t>
  </si>
  <si>
    <t>November</t>
  </si>
  <si>
    <t>- Aanbieders van vraagresponsdiensten krijgen een vrijstelling voor de gemeten kwartierpieken (kW) tijdens activatie- of controletesten die Elia uitvoert in het kader van die vraagresponsdiensten.</t>
  </si>
  <si>
    <t>December</t>
  </si>
  <si>
    <t xml:space="preserve">- Vrijstaande stationaire opslagsystemen krijgen een reductie. De 'Tarieven voor het netgebruik' binnen de klantengroep waartoe zij behoren, worden gereduceerd met 80% van het aandeel </t>
  </si>
  <si>
    <t xml:space="preserve">   van de transmissienetkosten (*1). De 'Tarieven voor de openbaredienstverplichtingen' en 'Tarieven voor de toeslagen' betalen zij niet.</t>
  </si>
  <si>
    <t>Fluvius Antwerpen - ELEKTRICITEIT - Tarieflijst periodieke distributienettarieven 2026 - Injectie</t>
  </si>
  <si>
    <t>Injectieklanten op 26-36 kV, 1-26 kV, distributiecabine of op laagspanningsnet met piekmeting</t>
  </si>
  <si>
    <t xml:space="preserve">Tarief </t>
  </si>
  <si>
    <t xml:space="preserve">Eenheid </t>
  </si>
  <si>
    <t>Tarief voor het netgebruik</t>
  </si>
  <si>
    <t>- Deze tarieflijst omvat de tarieven zonder btw.</t>
  </si>
  <si>
    <t>- Netgebruikers met decentrale productie &lt;= 10 kVA betalen geen tarief voor het netgebruik voor hun injectie.</t>
  </si>
  <si>
    <t>- Netgebruikers betalen enkel een tarief databeheer voor hun injectie wanneer zij een afzonderlijk toegangspunt voor injectie hebben.</t>
  </si>
  <si>
    <t>Fluvius Halle-Vilvoorde - ELEKTRICITEIT - Tarieflijst periodieke distributienettarieven 2026 - Afname</t>
  </si>
  <si>
    <t>- Laagspanningsklanten met piekmeting betalen een minimale bijdrage van 140,11 euro/jaar, ook in het geval het maximumtarief van toepassing is.</t>
  </si>
  <si>
    <t>Fluvius Halle-Vilvoorde - ELEKTRICITEIT - Tarieflijst periodieke distributienettarieven 2026 - Injectie</t>
  </si>
  <si>
    <t>Fluvius Imewo - ELEKTRICITEIT - Tarieflijst periodieke distributienettarieven 2026 - Afname</t>
  </si>
  <si>
    <t>- Laagspanningsklanten met piekmeting betalen een minimale bijdrage van 135,5 euro/jaar, ook in het geval het maximumtarief van toepassing is.</t>
  </si>
  <si>
    <t>Fluvius Imewo - ELEKTRICITEIT - Tarieflijst periodieke distributienettarieven 2026 - Injectie</t>
  </si>
  <si>
    <t>Fluvius Kempen - ELEKTRICITEIT - Tarieflijst periodieke distributienettarieven 2026 - Afname</t>
  </si>
  <si>
    <t>- Laagspanningsklanten met piekmeting betalen een minimale bijdrage van 140,52 euro/jaar, ook in het geval het maximumtarief van toepassing is.</t>
  </si>
  <si>
    <t>Fluvius Kempen - ELEKTRICITEIT - Tarieflijst periodieke distributienettarieven 2026 - Injectie</t>
  </si>
  <si>
    <t>Fluvius Limburg - ELEKTRICITEIT - Tarieflijst periodieke distributienettarieven 2026 - Afname</t>
  </si>
  <si>
    <t>- Laagspanningsklanten met piekmeting betalen een minimale bijdrage van 122,62 euro/jaar, ook in het geval het maximumtarief van toepassing is.</t>
  </si>
  <si>
    <t>Fluvius Limburg - ELEKTRICITEIT - Tarieflijst periodieke distributienettarieven 2026 - Injectie</t>
  </si>
  <si>
    <t>Fluvius Midden-Vlaanderen - ELEKTRICITEIT - Tarieflijst periodieke distributienettarieven 2026 - Afname</t>
  </si>
  <si>
    <t>- Laagspanningsklanten met piekmeting betalen een minimale bijdrage van 125,31 euro/jaar, ook in het geval het maximumtarief van toepassing is.</t>
  </si>
  <si>
    <t>Fluvius Midden-Vlaanderen - ELEKTRICITEIT - Tarieflijst periodieke distributienettarieven 2026 - Injectie</t>
  </si>
  <si>
    <t>Fluvius West - ELEKTRICITEIT - Tarieflijst periodieke distributienettarieven 2026 - Afname</t>
  </si>
  <si>
    <t>- Laagspanningsklanten met piekmeting betalen een minimale bijdrage van 142,75 euro/jaar, ook in het geval het maximumtarief van toepassing is.</t>
  </si>
  <si>
    <t>Fluvius West - ELEKTRICITEIT - Tarieflijst periodieke distributienettarieven 2026 - Injectie</t>
  </si>
  <si>
    <t>Fluvius Zenne-Dijle - ELEKTRICITEIT - Tarieflijst periodieke distributienettarieven 2026 - Afname</t>
  </si>
  <si>
    <t>- Laagspanningsklanten met piekmeting betalen een minimale bijdrage van 140,31 euro/jaar, ook in het geval het maximumtarief van toepassing is.</t>
  </si>
  <si>
    <t>Fluvius Zenne-Dijle - ELEKTRICITEIT - Tarieflijst periodieke distributienettarieven 2026 - Injectie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</si>
</sst>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5" formatCode="#,##0.0000"/>
    <numFmt numFmtId="178" formatCode="0.00000"/>
    <numFmt numFmtId="180" formatCode="0.0000"/>
    <numFmt numFmtId="186" formatCode="0.0000000"/>
    <numFmt numFmtId="188" formatCode="#,##0.0000000"/>
    <numFmt numFmtId="190" formatCode="0.00000000"/>
    <numFmt numFmtId="194" formatCode="[$€-2]\ #,##0.00"/>
    <numFmt numFmtId="195" formatCode="0.00000%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sz val="9"/>
      <color indexed="8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6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8" fillId="2" borderId="1" xfId="0" applyFont="1" applyFill="1" applyBorder="1" applyAlignment="1">
      <alignment vertical="top"/>
    </xf>
    <xf numFmtId="0" fontId="8" fillId="2" borderId="2" xfId="0" applyFont="1" applyFill="1" applyBorder="1" applyAlignment="1">
      <alignment vertical="top"/>
    </xf>
    <xf numFmtId="0" fontId="8" fillId="2" borderId="3" xfId="0" applyFont="1" applyFill="1" applyBorder="1" applyAlignment="1">
      <alignment vertical="top"/>
    </xf>
    <xf numFmtId="0" fontId="9" fillId="2" borderId="0" xfId="0" applyFont="1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/>
    <xf numFmtId="0" fontId="0" fillId="2" borderId="5" xfId="0" applyFill="1" applyBorder="1"/>
    <xf numFmtId="0" fontId="10" fillId="3" borderId="0" xfId="0" applyFont="1" applyFill="1" applyAlignment="1">
      <alignment horizontal="right" vertical="center"/>
    </xf>
    <xf numFmtId="175" fontId="0" fillId="2" borderId="0" xfId="0" applyNumberFormat="1" applyFill="1"/>
    <xf numFmtId="4" fontId="0" fillId="2" borderId="0" xfId="0" applyNumberFormat="1" applyFill="1" applyAlignment="1">
      <alignment horizontal="right"/>
    </xf>
    <xf numFmtId="4" fontId="0" fillId="2" borderId="0" xfId="0" applyNumberFormat="1" applyFill="1"/>
    <xf numFmtId="0" fontId="10" fillId="3" borderId="0" xfId="0" applyFont="1" applyFill="1" applyAlignment="1">
      <alignment horizontal="right"/>
    </xf>
    <xf numFmtId="178" fontId="0" fillId="2" borderId="5" xfId="0" applyNumberFormat="1" applyFill="1" applyBorder="1"/>
    <xf numFmtId="3" fontId="0" fillId="2" borderId="0" xfId="0" applyNumberFormat="1" applyFill="1"/>
    <xf numFmtId="194" fontId="0" fillId="2" borderId="0" xfId="0" applyNumberFormat="1" applyFill="1"/>
    <xf numFmtId="0" fontId="11" fillId="2" borderId="0" xfId="0" applyFont="1" applyFill="1" applyAlignment="1">
      <alignment vertical="center" textRotation="90"/>
    </xf>
    <xf numFmtId="0" fontId="0" fillId="2" borderId="0" xfId="0" quotePrefix="1" applyFill="1"/>
    <xf numFmtId="0" fontId="11" fillId="2" borderId="0" xfId="0" applyFont="1" applyFill="1" applyAlignment="1">
      <alignment horizontal="center" vertical="center" textRotation="90"/>
    </xf>
    <xf numFmtId="190" fontId="0" fillId="2" borderId="5" xfId="0" applyNumberFormat="1" applyFill="1" applyBorder="1"/>
    <xf numFmtId="180" fontId="0" fillId="2" borderId="0" xfId="0" applyNumberFormat="1" applyFill="1"/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13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right" vertical="center" wrapText="1"/>
    </xf>
    <xf numFmtId="186" fontId="8" fillId="2" borderId="0" xfId="0" applyNumberFormat="1" applyFont="1" applyFill="1" applyAlignment="1">
      <alignment horizontal="right" vertical="center"/>
    </xf>
    <xf numFmtId="186" fontId="8" fillId="2" borderId="13" xfId="0" applyNumberFormat="1" applyFont="1" applyFill="1" applyBorder="1" applyAlignment="1">
      <alignment horizontal="right" vertical="center"/>
    </xf>
    <xf numFmtId="186" fontId="8" fillId="2" borderId="14" xfId="0" applyNumberFormat="1" applyFont="1" applyFill="1" applyBorder="1" applyAlignment="1">
      <alignment horizontal="right" vertical="center"/>
    </xf>
    <xf numFmtId="186" fontId="8" fillId="2" borderId="15" xfId="0" applyNumberFormat="1" applyFont="1" applyFill="1" applyBorder="1" applyAlignment="1">
      <alignment horizontal="right" vertical="center"/>
    </xf>
    <xf numFmtId="186" fontId="8" fillId="2" borderId="16" xfId="0" applyNumberFormat="1" applyFont="1" applyFill="1" applyBorder="1" applyAlignment="1">
      <alignment horizontal="right" vertical="center"/>
    </xf>
    <xf numFmtId="0" fontId="9" fillId="2" borderId="17" xfId="0" applyFont="1" applyFill="1" applyBorder="1" applyAlignment="1">
      <alignment horizontal="right" vertical="center"/>
    </xf>
    <xf numFmtId="186" fontId="9" fillId="2" borderId="0" xfId="0" applyNumberFormat="1" applyFont="1" applyFill="1" applyAlignment="1">
      <alignment horizontal="right" vertical="center" wrapText="1"/>
    </xf>
    <xf numFmtId="186" fontId="9" fillId="2" borderId="13" xfId="0" applyNumberFormat="1" applyFont="1" applyFill="1" applyBorder="1" applyAlignment="1">
      <alignment horizontal="right" vertical="center" wrapText="1"/>
    </xf>
    <xf numFmtId="186" fontId="9" fillId="2" borderId="14" xfId="0" applyNumberFormat="1" applyFont="1" applyFill="1" applyBorder="1" applyAlignment="1">
      <alignment horizontal="right" vertical="center" wrapText="1"/>
    </xf>
    <xf numFmtId="186" fontId="9" fillId="2" borderId="15" xfId="0" applyNumberFormat="1" applyFont="1" applyFill="1" applyBorder="1" applyAlignment="1">
      <alignment horizontal="right" vertical="center" wrapText="1"/>
    </xf>
    <xf numFmtId="186" fontId="9" fillId="2" borderId="16" xfId="0" applyNumberFormat="1" applyFont="1" applyFill="1" applyBorder="1" applyAlignment="1">
      <alignment horizontal="right" vertical="center" wrapText="1"/>
    </xf>
    <xf numFmtId="0" fontId="8" fillId="2" borderId="17" xfId="0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2" borderId="18" xfId="0" applyFill="1" applyBorder="1" applyAlignment="1">
      <alignment horizontal="right" vertical="center"/>
    </xf>
    <xf numFmtId="186" fontId="0" fillId="2" borderId="0" xfId="0" applyNumberFormat="1" applyFill="1" applyAlignment="1">
      <alignment horizontal="right" vertical="center"/>
    </xf>
    <xf numFmtId="186" fontId="0" fillId="2" borderId="13" xfId="0" applyNumberFormat="1" applyFill="1" applyBorder="1" applyAlignment="1">
      <alignment horizontal="right" vertical="center"/>
    </xf>
    <xf numFmtId="186" fontId="0" fillId="4" borderId="14" xfId="0" applyNumberFormat="1" applyFill="1" applyBorder="1" applyAlignment="1">
      <alignment horizontal="right" vertical="center"/>
    </xf>
    <xf numFmtId="186" fontId="0" fillId="4" borderId="15" xfId="0" applyNumberFormat="1" applyFill="1" applyBorder="1" applyAlignment="1">
      <alignment horizontal="right" vertical="center"/>
    </xf>
    <xf numFmtId="186" fontId="0" fillId="4" borderId="16" xfId="0" applyNumberFormat="1" applyFill="1" applyBorder="1" applyAlignment="1">
      <alignment horizontal="right" vertical="center"/>
    </xf>
    <xf numFmtId="0" fontId="15" fillId="2" borderId="0" xfId="0" applyFont="1" applyFill="1" applyAlignment="1">
      <alignment horizontal="right" vertical="center"/>
    </xf>
    <xf numFmtId="0" fontId="15" fillId="2" borderId="18" xfId="0" applyFont="1" applyFill="1" applyBorder="1" applyAlignment="1">
      <alignment horizontal="right" vertical="center"/>
    </xf>
    <xf numFmtId="186" fontId="15" fillId="2" borderId="13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 wrapText="1"/>
    </xf>
    <xf numFmtId="186" fontId="0" fillId="2" borderId="14" xfId="0" applyNumberFormat="1" applyFill="1" applyBorder="1" applyAlignment="1">
      <alignment horizontal="right" vertical="center"/>
    </xf>
    <xf numFmtId="186" fontId="0" fillId="2" borderId="15" xfId="0" applyNumberFormat="1" applyFill="1" applyBorder="1" applyAlignment="1">
      <alignment horizontal="right" vertical="center"/>
    </xf>
    <xf numFmtId="186" fontId="0" fillId="2" borderId="16" xfId="0" applyNumberFormat="1" applyFill="1" applyBorder="1" applyAlignment="1">
      <alignment horizontal="right" vertical="center"/>
    </xf>
    <xf numFmtId="186" fontId="0" fillId="4" borderId="13" xfId="0" applyNumberFormat="1" applyFill="1" applyBorder="1" applyAlignment="1">
      <alignment horizontal="right" vertical="center"/>
    </xf>
    <xf numFmtId="186" fontId="15" fillId="2" borderId="14" xfId="0" applyNumberFormat="1" applyFont="1" applyFill="1" applyBorder="1" applyAlignment="1">
      <alignment horizontal="right" vertical="center"/>
    </xf>
    <xf numFmtId="2" fontId="0" fillId="2" borderId="0" xfId="0" applyNumberFormat="1" applyFill="1" applyAlignment="1">
      <alignment horizontal="right" vertical="center"/>
    </xf>
    <xf numFmtId="2" fontId="0" fillId="4" borderId="13" xfId="0" applyNumberFormat="1" applyFill="1" applyBorder="1" applyAlignment="1">
      <alignment horizontal="right" vertical="center"/>
    </xf>
    <xf numFmtId="2" fontId="0" fillId="4" borderId="14" xfId="0" applyNumberFormat="1" applyFill="1" applyBorder="1" applyAlignment="1">
      <alignment horizontal="right" vertical="center"/>
    </xf>
    <xf numFmtId="2" fontId="0" fillId="2" borderId="15" xfId="0" applyNumberFormat="1" applyFill="1" applyBorder="1" applyAlignment="1">
      <alignment horizontal="right" vertical="center"/>
    </xf>
    <xf numFmtId="2" fontId="0" fillId="2" borderId="16" xfId="0" applyNumberFormat="1" applyFill="1" applyBorder="1" applyAlignment="1">
      <alignment horizontal="right" vertical="center"/>
    </xf>
    <xf numFmtId="0" fontId="8" fillId="2" borderId="0" xfId="0" applyFont="1" applyFill="1" applyAlignment="1">
      <alignment vertical="center" wrapText="1"/>
    </xf>
    <xf numFmtId="0" fontId="8" fillId="2" borderId="18" xfId="0" applyFont="1" applyFill="1" applyBorder="1" applyAlignment="1">
      <alignment horizontal="right" vertical="center" wrapText="1"/>
    </xf>
    <xf numFmtId="0" fontId="0" fillId="2" borderId="17" xfId="0" applyFill="1" applyBorder="1" applyAlignment="1">
      <alignment vertical="center"/>
    </xf>
    <xf numFmtId="2" fontId="0" fillId="2" borderId="13" xfId="0" applyNumberFormat="1" applyFill="1" applyBorder="1" applyAlignment="1">
      <alignment horizontal="right" vertical="center"/>
    </xf>
    <xf numFmtId="2" fontId="0" fillId="5" borderId="14" xfId="0" applyNumberFormat="1" applyFill="1" applyBorder="1" applyAlignment="1">
      <alignment horizontal="right" vertical="center"/>
    </xf>
    <xf numFmtId="2" fontId="0" fillId="4" borderId="15" xfId="0" applyNumberFormat="1" applyFill="1" applyBorder="1" applyAlignment="1">
      <alignment horizontal="right" vertical="center"/>
    </xf>
    <xf numFmtId="2" fontId="0" fillId="4" borderId="16" xfId="0" applyNumberFormat="1" applyFill="1" applyBorder="1" applyAlignment="1">
      <alignment horizontal="right" vertical="center"/>
    </xf>
    <xf numFmtId="2" fontId="0" fillId="2" borderId="14" xfId="0" applyNumberForma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2" borderId="20" xfId="0" applyFill="1" applyBorder="1" applyAlignment="1">
      <alignment horizontal="right" vertical="center"/>
    </xf>
    <xf numFmtId="186" fontId="0" fillId="2" borderId="6" xfId="0" applyNumberFormat="1" applyFill="1" applyBorder="1" applyAlignment="1">
      <alignment horizontal="right" vertical="center"/>
    </xf>
    <xf numFmtId="186" fontId="0" fillId="2" borderId="21" xfId="0" applyNumberFormat="1" applyFill="1" applyBorder="1" applyAlignment="1">
      <alignment horizontal="right" vertical="center"/>
    </xf>
    <xf numFmtId="186" fontId="0" fillId="4" borderId="22" xfId="0" applyNumberFormat="1" applyFill="1" applyBorder="1" applyAlignment="1">
      <alignment horizontal="right" vertical="center"/>
    </xf>
    <xf numFmtId="186" fontId="0" fillId="4" borderId="23" xfId="0" applyNumberFormat="1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16" fillId="2" borderId="11" xfId="0" applyFont="1" applyFill="1" applyBorder="1" applyAlignment="1">
      <alignment vertical="center"/>
    </xf>
    <xf numFmtId="0" fontId="16" fillId="2" borderId="12" xfId="0" applyFont="1" applyFill="1" applyBorder="1" applyAlignment="1">
      <alignment horizontal="right" vertical="center"/>
    </xf>
    <xf numFmtId="0" fontId="16" fillId="2" borderId="0" xfId="0" applyFont="1" applyFill="1" applyAlignment="1">
      <alignment vertical="center"/>
    </xf>
    <xf numFmtId="10" fontId="16" fillId="2" borderId="24" xfId="0" applyNumberFormat="1" applyFont="1" applyFill="1" applyBorder="1" applyAlignment="1">
      <alignment horizontal="right" vertical="center"/>
    </xf>
    <xf numFmtId="10" fontId="16" fillId="2" borderId="25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10" fontId="16" fillId="2" borderId="26" xfId="0" applyNumberFormat="1" applyFont="1" applyFill="1" applyBorder="1" applyAlignment="1">
      <alignment horizontal="right" vertical="center"/>
    </xf>
    <xf numFmtId="10" fontId="16" fillId="2" borderId="27" xfId="0" applyNumberFormat="1" applyFont="1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16" fillId="2" borderId="18" xfId="0" applyFont="1" applyFill="1" applyBorder="1" applyAlignment="1">
      <alignment horizontal="right" vertical="center"/>
    </xf>
    <xf numFmtId="10" fontId="16" fillId="2" borderId="13" xfId="0" applyNumberFormat="1" applyFont="1" applyFill="1" applyBorder="1" applyAlignment="1">
      <alignment horizontal="right" vertical="center"/>
    </xf>
    <xf numFmtId="10" fontId="16" fillId="2" borderId="14" xfId="0" applyNumberFormat="1" applyFont="1" applyFill="1" applyBorder="1" applyAlignment="1">
      <alignment horizontal="right" vertical="center"/>
    </xf>
    <xf numFmtId="10" fontId="16" fillId="2" borderId="15" xfId="0" applyNumberFormat="1" applyFont="1" applyFill="1" applyBorder="1" applyAlignment="1">
      <alignment horizontal="right" vertical="center"/>
    </xf>
    <xf numFmtId="10" fontId="16" fillId="2" borderId="16" xfId="0" applyNumberFormat="1" applyFont="1" applyFill="1" applyBorder="1" applyAlignment="1">
      <alignment horizontal="right" vertical="center"/>
    </xf>
    <xf numFmtId="0" fontId="0" fillId="2" borderId="19" xfId="0" applyFill="1" applyBorder="1" applyAlignment="1">
      <alignment horizontal="right" vertical="center"/>
    </xf>
    <xf numFmtId="0" fontId="16" fillId="2" borderId="5" xfId="0" applyFont="1" applyFill="1" applyBorder="1" applyAlignment="1">
      <alignment vertical="center"/>
    </xf>
    <xf numFmtId="0" fontId="16" fillId="2" borderId="20" xfId="0" applyFont="1" applyFill="1" applyBorder="1" applyAlignment="1">
      <alignment horizontal="right" vertical="center"/>
    </xf>
    <xf numFmtId="10" fontId="16" fillId="2" borderId="6" xfId="0" applyNumberFormat="1" applyFont="1" applyFill="1" applyBorder="1" applyAlignment="1">
      <alignment horizontal="right" vertical="center"/>
    </xf>
    <xf numFmtId="10" fontId="16" fillId="2" borderId="21" xfId="0" applyNumberFormat="1" applyFont="1" applyFill="1" applyBorder="1" applyAlignment="1">
      <alignment horizontal="right" vertical="center"/>
    </xf>
    <xf numFmtId="10" fontId="16" fillId="2" borderId="22" xfId="0" applyNumberFormat="1" applyFont="1" applyFill="1" applyBorder="1" applyAlignment="1">
      <alignment horizontal="right" vertical="center"/>
    </xf>
    <xf numFmtId="10" fontId="16" fillId="2" borderId="23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14" xfId="0" applyFont="1" applyFill="1" applyBorder="1" applyAlignment="1">
      <alignment horizontal="center" vertical="center"/>
    </xf>
    <xf numFmtId="195" fontId="16" fillId="2" borderId="15" xfId="0" applyNumberFormat="1" applyFont="1" applyFill="1" applyBorder="1" applyAlignment="1">
      <alignment vertical="center"/>
    </xf>
    <xf numFmtId="188" fontId="16" fillId="2" borderId="16" xfId="0" applyNumberFormat="1" applyFont="1" applyFill="1" applyBorder="1" applyAlignment="1">
      <alignment vertical="center"/>
    </xf>
    <xf numFmtId="0" fontId="0" fillId="2" borderId="0" xfId="0" quotePrefix="1" applyFill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6" fillId="2" borderId="21" xfId="0" applyFont="1" applyFill="1" applyBorder="1" applyAlignment="1">
      <alignment horizontal="center" vertical="center"/>
    </xf>
    <xf numFmtId="195" fontId="16" fillId="2" borderId="22" xfId="0" applyNumberFormat="1" applyFont="1" applyFill="1" applyBorder="1" applyAlignment="1">
      <alignment vertical="center"/>
    </xf>
    <xf numFmtId="188" fontId="16" fillId="2" borderId="23" xfId="0" applyNumberFormat="1" applyFont="1" applyFill="1" applyBorder="1" applyAlignment="1">
      <alignment vertical="center"/>
    </xf>
    <xf numFmtId="0" fontId="0" fillId="2" borderId="0" xfId="0" applyFill="1" applyAlignment="1" applyProtection="1">
      <alignment vertical="center"/>
      <protection locked="0"/>
    </xf>
    <xf numFmtId="0" fontId="12" fillId="2" borderId="0" xfId="0" applyFont="1" applyFill="1" applyAlignment="1">
      <alignment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left" vertical="center"/>
    </xf>
    <xf numFmtId="186" fontId="0" fillId="2" borderId="11" xfId="0" applyNumberFormat="1" applyFill="1" applyBorder="1" applyAlignment="1">
      <alignment horizontal="right" vertical="center"/>
    </xf>
    <xf numFmtId="0" fontId="0" fillId="2" borderId="12" xfId="0" applyFill="1" applyBorder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9" fillId="2" borderId="17" xfId="0" applyFont="1" applyFill="1" applyBorder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18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4" fontId="0" fillId="2" borderId="0" xfId="0" applyNumberFormat="1" applyFill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5" xfId="0" applyFill="1" applyBorder="1" applyAlignment="1">
      <alignment horizontal="left" vertical="center" wrapText="1"/>
    </xf>
    <xf numFmtId="0" fontId="8" fillId="2" borderId="19" xfId="0" applyFont="1" applyFill="1" applyBorder="1" applyAlignment="1">
      <alignment vertical="center"/>
    </xf>
    <xf numFmtId="4" fontId="0" fillId="2" borderId="5" xfId="0" applyNumberFormat="1" applyFill="1" applyBorder="1" applyAlignment="1">
      <alignment horizontal="right" vertical="center"/>
    </xf>
    <xf numFmtId="0" fontId="0" fillId="2" borderId="20" xfId="0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19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textRotation="90"/>
    </xf>
    <xf numFmtId="0" fontId="16" fillId="2" borderId="0" xfId="0" applyFont="1" applyFill="1" applyAlignment="1" applyProtection="1">
      <alignment horizontal="left" vertical="center"/>
      <protection locked="0"/>
    </xf>
    <xf numFmtId="0" fontId="16" fillId="2" borderId="0" xfId="0" quotePrefix="1" applyFont="1" applyFill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center"/>
    </xf>
    <xf numFmtId="0" fontId="16" fillId="2" borderId="11" xfId="0" applyFont="1" applyFill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2" borderId="0" xfId="0" applyFill="1" applyAlignment="1" applyProtection="1">
      <alignment horizontal="left" vertical="center"/>
      <protection locked="0"/>
    </xf>
    <xf numFmtId="0" fontId="8" fillId="2" borderId="5" xfId="0" applyFont="1" applyFill="1" applyBorder="1" applyAlignment="1">
      <alignment horizontal="left" vertical="center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0" xfId="0" quotePrefix="1" applyFill="1" applyAlignment="1" applyProtection="1">
      <alignment horizontal="left" vertical="center"/>
      <protection locked="0"/>
    </xf>
  </cellXfs>
  <cellStyles count="2">
    <cellStyle name="Standaard" xfId="0" builtinId="0"/>
    <cellStyle name="Standaard 3" xfId="1" xr:uid="{646B5CB6-81C3-410D-AF34-BAC0E5050F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146050</xdr:rowOff>
    </xdr:from>
    <xdr:to>
      <xdr:col>6</xdr:col>
      <xdr:colOff>768350</xdr:colOff>
      <xdr:row>46</xdr:row>
      <xdr:rowOff>0</xdr:rowOff>
    </xdr:to>
    <xdr:pic>
      <xdr:nvPicPr>
        <xdr:cNvPr id="100362" name="Afbeelding 5">
          <a:extLst>
            <a:ext uri="{FF2B5EF4-FFF2-40B4-BE49-F238E27FC236}">
              <a16:creationId xmlns:a16="http://schemas.microsoft.com/office/drawing/2014/main" id="{339B8ADE-25FB-9038-6ADA-D782137D3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300" y="8362950"/>
          <a:ext cx="97536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DCC00-4952-4D26-8099-3AC88AE1ED06}">
  <sheetPr>
    <pageSetUpPr fitToPage="1"/>
  </sheetPr>
  <dimension ref="A1:V56"/>
  <sheetViews>
    <sheetView tabSelected="1" zoomScaleNormal="100" workbookViewId="0">
      <selection sqref="A1:K1"/>
    </sheetView>
  </sheetViews>
  <sheetFormatPr defaultColWidth="10.7265625" defaultRowHeight="14.5" outlineLevelRow="1" x14ac:dyDescent="0.35"/>
  <cols>
    <col min="1" max="1" width="10.7265625" style="1" customWidth="1"/>
    <col min="2" max="2" width="50.7265625" style="1" customWidth="1"/>
    <col min="3" max="3" width="15.7265625" style="1" customWidth="1"/>
    <col min="4" max="11" width="20.7265625" style="1" customWidth="1"/>
    <col min="12" max="16384" width="10.7265625" style="1"/>
  </cols>
  <sheetData>
    <row r="1" spans="1:22" ht="16" customHeight="1" thickBot="1" x14ac:dyDescent="0.4">
      <c r="A1" s="149" t="s">
        <v>32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</row>
    <row r="2" spans="1:22" ht="16" customHeight="1" thickBot="1" x14ac:dyDescent="0.4"/>
    <row r="3" spans="1:22" ht="15" thickBot="1" x14ac:dyDescent="0.4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5"/>
    </row>
    <row r="4" spans="1:22" x14ac:dyDescent="0.35">
      <c r="A4" s="6" t="s">
        <v>1</v>
      </c>
    </row>
    <row r="5" spans="1:22" ht="15" thickBot="1" x14ac:dyDescent="0.4"/>
    <row r="6" spans="1:22" s="2" customFormat="1" ht="45" customHeight="1" thickBot="1" x14ac:dyDescent="0.4">
      <c r="A6" s="7"/>
      <c r="B6" s="8"/>
      <c r="C6" s="9"/>
      <c r="D6" s="10" t="s">
        <v>2</v>
      </c>
      <c r="E6" s="10" t="s">
        <v>28</v>
      </c>
      <c r="F6" s="10" t="s">
        <v>22</v>
      </c>
      <c r="G6" s="11" t="s">
        <v>23</v>
      </c>
      <c r="H6" s="11" t="s">
        <v>24</v>
      </c>
      <c r="I6" s="10" t="s">
        <v>27</v>
      </c>
      <c r="J6" s="11" t="s">
        <v>25</v>
      </c>
      <c r="K6" s="11" t="s">
        <v>26</v>
      </c>
    </row>
    <row r="7" spans="1:22" x14ac:dyDescent="0.35">
      <c r="J7" s="26"/>
    </row>
    <row r="8" spans="1:22" ht="15" thickBot="1" x14ac:dyDescent="0.4">
      <c r="A8" s="152" t="s">
        <v>3</v>
      </c>
      <c r="B8" s="12" t="s">
        <v>11</v>
      </c>
      <c r="C8" s="13"/>
      <c r="D8" s="19"/>
      <c r="E8" s="19"/>
      <c r="F8" s="19"/>
      <c r="G8" s="19"/>
      <c r="H8" s="19"/>
      <c r="I8" s="19"/>
      <c r="J8" s="25"/>
      <c r="K8" s="19"/>
    </row>
    <row r="9" spans="1:22" x14ac:dyDescent="0.35">
      <c r="A9" s="152"/>
      <c r="B9" s="1" t="s">
        <v>4</v>
      </c>
      <c r="C9" s="14" t="s">
        <v>5</v>
      </c>
      <c r="D9" s="15">
        <v>49.403656300000002</v>
      </c>
      <c r="E9" s="15">
        <v>56.0428955</v>
      </c>
      <c r="F9" s="15">
        <v>54.200981599999999</v>
      </c>
      <c r="G9" s="15">
        <v>56.206985699999997</v>
      </c>
      <c r="H9" s="15">
        <v>49.046938400000002</v>
      </c>
      <c r="I9" s="15">
        <v>50.123981800000003</v>
      </c>
      <c r="J9" s="15">
        <v>57.099572600000002</v>
      </c>
      <c r="K9" s="15">
        <v>56.122863500000001</v>
      </c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x14ac:dyDescent="0.35">
      <c r="A10" s="152"/>
      <c r="B10" s="1" t="s">
        <v>13</v>
      </c>
      <c r="C10" s="14" t="s">
        <v>6</v>
      </c>
      <c r="D10" s="15">
        <v>50.502699999999997</v>
      </c>
      <c r="E10" s="15">
        <v>53.176999999999992</v>
      </c>
      <c r="F10" s="15">
        <v>52.286399999999993</v>
      </c>
      <c r="G10" s="15">
        <v>59.783800000000006</v>
      </c>
      <c r="H10" s="15">
        <v>54.269500000000001</v>
      </c>
      <c r="I10" s="15">
        <v>49.806100000000001</v>
      </c>
      <c r="J10" s="15">
        <v>63.193699999999993</v>
      </c>
      <c r="K10" s="15">
        <v>55.392099999999999</v>
      </c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x14ac:dyDescent="0.35">
      <c r="A11" s="152"/>
      <c r="B11" s="1" t="s">
        <v>14</v>
      </c>
      <c r="C11" s="14" t="s">
        <v>6</v>
      </c>
      <c r="D11" s="15">
        <v>45.405799999999999</v>
      </c>
      <c r="E11" s="15">
        <v>48.289899999999996</v>
      </c>
      <c r="F11" s="15">
        <v>47.302399999999999</v>
      </c>
      <c r="G11" s="15">
        <v>53.401900000000005</v>
      </c>
      <c r="H11" s="15">
        <v>48.935299999999998</v>
      </c>
      <c r="I11" s="15">
        <v>45.078399999999995</v>
      </c>
      <c r="J11" s="15">
        <v>56.536000000000001</v>
      </c>
      <c r="K11" s="15">
        <v>50.145600000000002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5" customHeight="1" x14ac:dyDescent="0.35">
      <c r="A12" s="152"/>
      <c r="B12" s="1" t="s">
        <v>31</v>
      </c>
      <c r="C12" s="14" t="s">
        <v>7</v>
      </c>
      <c r="D12" s="16">
        <v>17.850000000000001</v>
      </c>
      <c r="E12" s="16">
        <v>17.850000000000001</v>
      </c>
      <c r="F12" s="16">
        <v>17.850000000000001</v>
      </c>
      <c r="G12" s="16">
        <v>17.850000000000001</v>
      </c>
      <c r="H12" s="16">
        <v>17.850000000000001</v>
      </c>
      <c r="I12" s="16">
        <v>17.850000000000001</v>
      </c>
      <c r="J12" s="16">
        <v>17.850000000000001</v>
      </c>
      <c r="K12" s="16">
        <v>17.850000000000001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x14ac:dyDescent="0.35">
      <c r="A13" s="152"/>
      <c r="B13" s="1" t="s">
        <v>8</v>
      </c>
      <c r="C13" s="14" t="s">
        <v>6</v>
      </c>
      <c r="D13" s="15">
        <v>327.61680000000001</v>
      </c>
      <c r="E13" s="15">
        <v>327.61680000000001</v>
      </c>
      <c r="F13" s="15">
        <v>327.61680000000001</v>
      </c>
      <c r="G13" s="15">
        <v>327.61680000000001</v>
      </c>
      <c r="H13" s="15">
        <v>327.61680000000001</v>
      </c>
      <c r="I13" s="15">
        <v>327.61680000000001</v>
      </c>
      <c r="J13" s="15">
        <v>327.61680000000001</v>
      </c>
      <c r="K13" s="15">
        <v>327.61680000000001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outlineLevel="1" x14ac:dyDescent="0.35">
      <c r="A14" s="24"/>
      <c r="C14" s="14"/>
      <c r="D14" s="17"/>
      <c r="E14" s="17"/>
      <c r="F14" s="17"/>
      <c r="G14" s="17"/>
      <c r="H14" s="17"/>
      <c r="I14" s="17"/>
      <c r="J14" s="17"/>
      <c r="K14" s="17"/>
    </row>
    <row r="15" spans="1:22" ht="15" outlineLevel="1" thickBot="1" x14ac:dyDescent="0.4">
      <c r="A15" s="152" t="s">
        <v>12</v>
      </c>
      <c r="B15" s="12" t="s">
        <v>11</v>
      </c>
      <c r="C15" s="13"/>
      <c r="D15" s="19"/>
      <c r="E15" s="19"/>
      <c r="F15" s="19"/>
      <c r="G15" s="19"/>
      <c r="H15" s="19"/>
      <c r="I15" s="19"/>
      <c r="J15" s="19"/>
      <c r="K15" s="19"/>
    </row>
    <row r="16" spans="1:22" outlineLevel="1" x14ac:dyDescent="0.35">
      <c r="A16" s="152"/>
      <c r="B16" s="1" t="s">
        <v>4</v>
      </c>
      <c r="C16" s="14" t="s">
        <v>5</v>
      </c>
      <c r="D16" s="15">
        <f t="shared" ref="D16:K16" si="0">ROUND(D9*1.06,7)</f>
        <v>52.367875699999999</v>
      </c>
      <c r="E16" s="15">
        <f t="shared" si="0"/>
        <v>59.405469199999999</v>
      </c>
      <c r="F16" s="15">
        <f t="shared" si="0"/>
        <v>57.4530405</v>
      </c>
      <c r="G16" s="15">
        <f t="shared" si="0"/>
        <v>59.579404799999999</v>
      </c>
      <c r="H16" s="15">
        <f t="shared" si="0"/>
        <v>51.989754699999999</v>
      </c>
      <c r="I16" s="15">
        <f t="shared" si="0"/>
        <v>53.1314207</v>
      </c>
      <c r="J16" s="15">
        <f t="shared" si="0"/>
        <v>60.525547000000003</v>
      </c>
      <c r="K16" s="15">
        <f t="shared" si="0"/>
        <v>59.490235300000002</v>
      </c>
    </row>
    <row r="17" spans="1:22" outlineLevel="1" x14ac:dyDescent="0.35">
      <c r="A17" s="152"/>
      <c r="B17" s="1" t="s">
        <v>13</v>
      </c>
      <c r="C17" s="14" t="s">
        <v>6</v>
      </c>
      <c r="D17" s="15">
        <f t="shared" ref="D17:K18" si="1">ROUND(D10*1.06,4)</f>
        <v>53.532899999999998</v>
      </c>
      <c r="E17" s="15">
        <f t="shared" si="1"/>
        <v>56.367600000000003</v>
      </c>
      <c r="F17" s="15">
        <f t="shared" si="1"/>
        <v>55.4236</v>
      </c>
      <c r="G17" s="15">
        <f t="shared" si="1"/>
        <v>63.370800000000003</v>
      </c>
      <c r="H17" s="15">
        <f t="shared" si="1"/>
        <v>57.525700000000001</v>
      </c>
      <c r="I17" s="15">
        <f t="shared" si="1"/>
        <v>52.794499999999999</v>
      </c>
      <c r="J17" s="15">
        <f t="shared" si="1"/>
        <v>66.985299999999995</v>
      </c>
      <c r="K17" s="15">
        <f t="shared" si="1"/>
        <v>58.715600000000002</v>
      </c>
    </row>
    <row r="18" spans="1:22" outlineLevel="1" x14ac:dyDescent="0.35">
      <c r="A18" s="152"/>
      <c r="B18" s="1" t="s">
        <v>14</v>
      </c>
      <c r="C18" s="14" t="s">
        <v>6</v>
      </c>
      <c r="D18" s="15">
        <f t="shared" si="1"/>
        <v>48.130099999999999</v>
      </c>
      <c r="E18" s="15">
        <f t="shared" si="1"/>
        <v>51.1873</v>
      </c>
      <c r="F18" s="15">
        <f t="shared" si="1"/>
        <v>50.140500000000003</v>
      </c>
      <c r="G18" s="15">
        <f t="shared" si="1"/>
        <v>56.606000000000002</v>
      </c>
      <c r="H18" s="15">
        <f t="shared" si="1"/>
        <v>51.871400000000001</v>
      </c>
      <c r="I18" s="15">
        <f t="shared" si="1"/>
        <v>47.783099999999997</v>
      </c>
      <c r="J18" s="15">
        <f t="shared" si="1"/>
        <v>59.928199999999997</v>
      </c>
      <c r="K18" s="15">
        <f t="shared" si="1"/>
        <v>53.154299999999999</v>
      </c>
    </row>
    <row r="19" spans="1:22" outlineLevel="1" x14ac:dyDescent="0.35">
      <c r="A19" s="152"/>
      <c r="B19" s="1" t="s">
        <v>31</v>
      </c>
      <c r="C19" s="14" t="s">
        <v>7</v>
      </c>
      <c r="D19" s="16">
        <f t="shared" ref="D19:K19" si="2">ROUND(D12*1.06,2)</f>
        <v>18.920000000000002</v>
      </c>
      <c r="E19" s="16">
        <f t="shared" si="2"/>
        <v>18.920000000000002</v>
      </c>
      <c r="F19" s="16">
        <f t="shared" si="2"/>
        <v>18.920000000000002</v>
      </c>
      <c r="G19" s="16">
        <f t="shared" si="2"/>
        <v>18.920000000000002</v>
      </c>
      <c r="H19" s="16">
        <f t="shared" si="2"/>
        <v>18.920000000000002</v>
      </c>
      <c r="I19" s="16">
        <f t="shared" si="2"/>
        <v>18.920000000000002</v>
      </c>
      <c r="J19" s="16">
        <f t="shared" si="2"/>
        <v>18.920000000000002</v>
      </c>
      <c r="K19" s="16">
        <f t="shared" si="2"/>
        <v>18.920000000000002</v>
      </c>
    </row>
    <row r="20" spans="1:22" outlineLevel="1" x14ac:dyDescent="0.35">
      <c r="A20" s="152"/>
      <c r="B20" s="1" t="s">
        <v>8</v>
      </c>
      <c r="C20" s="14" t="s">
        <v>6</v>
      </c>
      <c r="D20" s="15">
        <f t="shared" ref="D20:K20" si="3">ROUND(D13*1.06,4)</f>
        <v>347.27379999999999</v>
      </c>
      <c r="E20" s="15">
        <f t="shared" si="3"/>
        <v>347.27379999999999</v>
      </c>
      <c r="F20" s="15">
        <f t="shared" si="3"/>
        <v>347.27379999999999</v>
      </c>
      <c r="G20" s="15">
        <f t="shared" si="3"/>
        <v>347.27379999999999</v>
      </c>
      <c r="H20" s="15">
        <f t="shared" si="3"/>
        <v>347.27379999999999</v>
      </c>
      <c r="I20" s="15">
        <f t="shared" si="3"/>
        <v>347.27379999999999</v>
      </c>
      <c r="J20" s="15">
        <f t="shared" si="3"/>
        <v>347.27379999999999</v>
      </c>
      <c r="K20" s="15">
        <f t="shared" si="3"/>
        <v>347.27379999999999</v>
      </c>
    </row>
    <row r="21" spans="1:22" x14ac:dyDescent="0.35">
      <c r="A21" s="22"/>
      <c r="C21" s="18"/>
      <c r="D21" s="20"/>
      <c r="E21" s="20"/>
      <c r="F21" s="20"/>
      <c r="G21" s="20"/>
      <c r="H21" s="20"/>
      <c r="I21" s="20"/>
      <c r="J21" s="20"/>
      <c r="K21" s="20"/>
    </row>
    <row r="22" spans="1:22" ht="15.75" customHeight="1" thickBot="1" x14ac:dyDescent="0.4">
      <c r="A22" s="152" t="s">
        <v>3</v>
      </c>
      <c r="B22" s="12" t="s">
        <v>29</v>
      </c>
      <c r="C22" s="13"/>
      <c r="D22" s="19"/>
      <c r="E22" s="19"/>
      <c r="F22" s="19"/>
      <c r="G22" s="19"/>
      <c r="H22" s="19"/>
      <c r="I22" s="19"/>
      <c r="J22" s="19"/>
      <c r="K22" s="19"/>
    </row>
    <row r="23" spans="1:22" x14ac:dyDescent="0.35">
      <c r="A23" s="152"/>
      <c r="B23" s="1" t="s">
        <v>9</v>
      </c>
      <c r="C23" s="14" t="s">
        <v>7</v>
      </c>
      <c r="D23" s="17">
        <v>123.51</v>
      </c>
      <c r="E23" s="17">
        <v>140.11000000000001</v>
      </c>
      <c r="F23" s="17">
        <v>135.5</v>
      </c>
      <c r="G23" s="17">
        <v>140.52000000000001</v>
      </c>
      <c r="H23" s="17">
        <v>122.62</v>
      </c>
      <c r="I23" s="17">
        <v>125.31</v>
      </c>
      <c r="J23" s="17">
        <v>142.75</v>
      </c>
      <c r="K23" s="17">
        <v>140.31</v>
      </c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x14ac:dyDescent="0.35">
      <c r="A24" s="152"/>
      <c r="B24" s="1" t="s">
        <v>13</v>
      </c>
      <c r="C24" s="14" t="s">
        <v>6</v>
      </c>
      <c r="D24" s="15">
        <v>76.296199999999999</v>
      </c>
      <c r="E24" s="15">
        <v>87.501800000000003</v>
      </c>
      <c r="F24" s="15">
        <v>83.958100000000002</v>
      </c>
      <c r="G24" s="15">
        <v>94.665700000000001</v>
      </c>
      <c r="H24" s="15">
        <v>87.119399999999985</v>
      </c>
      <c r="I24" s="15">
        <v>82.714199999999991</v>
      </c>
      <c r="J24" s="15">
        <v>97.180099999999996</v>
      </c>
      <c r="K24" s="15">
        <v>91.472999999999999</v>
      </c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x14ac:dyDescent="0.35">
      <c r="A25" s="152"/>
      <c r="B25" s="1" t="s">
        <v>14</v>
      </c>
      <c r="C25" s="14" t="s">
        <v>6</v>
      </c>
      <c r="D25" s="15">
        <v>71.199300000000008</v>
      </c>
      <c r="E25" s="15">
        <v>82.614699999999999</v>
      </c>
      <c r="F25" s="15">
        <v>78.974100000000007</v>
      </c>
      <c r="G25" s="15">
        <v>88.283800000000014</v>
      </c>
      <c r="H25" s="15">
        <v>81.785200000000003</v>
      </c>
      <c r="I25" s="15">
        <v>77.986499999999992</v>
      </c>
      <c r="J25" s="15">
        <v>90.52239999999999</v>
      </c>
      <c r="K25" s="15">
        <v>86.226500000000001</v>
      </c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2" x14ac:dyDescent="0.35">
      <c r="A26" s="152"/>
      <c r="B26" s="1" t="s">
        <v>31</v>
      </c>
      <c r="C26" s="14" t="s">
        <v>7</v>
      </c>
      <c r="D26" s="16">
        <v>17.850000000000001</v>
      </c>
      <c r="E26" s="16">
        <v>17.850000000000001</v>
      </c>
      <c r="F26" s="16">
        <v>17.850000000000001</v>
      </c>
      <c r="G26" s="16">
        <v>17.850000000000001</v>
      </c>
      <c r="H26" s="16">
        <v>17.850000000000001</v>
      </c>
      <c r="I26" s="16">
        <v>17.850000000000001</v>
      </c>
      <c r="J26" s="16">
        <v>17.850000000000001</v>
      </c>
      <c r="K26" s="16">
        <v>17.850000000000001</v>
      </c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 x14ac:dyDescent="0.35">
      <c r="A27" s="152"/>
      <c r="B27" s="1" t="s">
        <v>10</v>
      </c>
      <c r="C27" s="14" t="s">
        <v>5</v>
      </c>
      <c r="D27" s="17">
        <v>51.54</v>
      </c>
      <c r="E27" s="17">
        <v>59.11</v>
      </c>
      <c r="F27" s="17">
        <v>56.72</v>
      </c>
      <c r="G27" s="17">
        <v>63.95</v>
      </c>
      <c r="H27" s="17">
        <v>58.85</v>
      </c>
      <c r="I27" s="17">
        <v>55.88</v>
      </c>
      <c r="J27" s="17">
        <v>65.650000000000006</v>
      </c>
      <c r="K27" s="17">
        <v>61.8</v>
      </c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outlineLevel="1" x14ac:dyDescent="0.35">
      <c r="A28" s="22"/>
      <c r="C28" s="18"/>
      <c r="D28" s="20"/>
      <c r="E28" s="20"/>
      <c r="F28" s="20"/>
      <c r="G28" s="20"/>
      <c r="H28" s="20"/>
      <c r="I28" s="20"/>
      <c r="J28" s="20"/>
      <c r="K28" s="20"/>
    </row>
    <row r="29" spans="1:22" ht="15" outlineLevel="1" thickBot="1" x14ac:dyDescent="0.4">
      <c r="A29" s="152" t="s">
        <v>12</v>
      </c>
      <c r="B29" s="12" t="s">
        <v>29</v>
      </c>
      <c r="C29" s="13"/>
      <c r="D29" s="19"/>
      <c r="E29" s="19"/>
      <c r="F29" s="19"/>
      <c r="G29" s="19"/>
      <c r="H29" s="19"/>
      <c r="I29" s="19"/>
      <c r="J29" s="19"/>
      <c r="K29" s="19"/>
    </row>
    <row r="30" spans="1:22" outlineLevel="1" x14ac:dyDescent="0.35">
      <c r="A30" s="152"/>
      <c r="B30" s="1" t="s">
        <v>9</v>
      </c>
      <c r="C30" s="14" t="s">
        <v>7</v>
      </c>
      <c r="D30" s="17">
        <f t="shared" ref="D30:K30" si="4">ROUND(D23*1.06,2)</f>
        <v>130.91999999999999</v>
      </c>
      <c r="E30" s="17">
        <f t="shared" si="4"/>
        <v>148.52000000000001</v>
      </c>
      <c r="F30" s="17">
        <f t="shared" si="4"/>
        <v>143.63</v>
      </c>
      <c r="G30" s="17">
        <f t="shared" si="4"/>
        <v>148.94999999999999</v>
      </c>
      <c r="H30" s="17">
        <f t="shared" si="4"/>
        <v>129.97999999999999</v>
      </c>
      <c r="I30" s="17">
        <f t="shared" si="4"/>
        <v>132.83000000000001</v>
      </c>
      <c r="J30" s="17">
        <f t="shared" si="4"/>
        <v>151.32</v>
      </c>
      <c r="K30" s="17">
        <f t="shared" si="4"/>
        <v>148.72999999999999</v>
      </c>
    </row>
    <row r="31" spans="1:22" outlineLevel="1" x14ac:dyDescent="0.35">
      <c r="A31" s="152"/>
      <c r="B31" s="1" t="s">
        <v>13</v>
      </c>
      <c r="C31" s="14" t="s">
        <v>6</v>
      </c>
      <c r="D31" s="15">
        <f>ROUND(D24*1.06,4)</f>
        <v>80.873999999999995</v>
      </c>
      <c r="E31" s="15">
        <f t="shared" ref="E31:J32" si="5">ROUND(E24*1.06,4)</f>
        <v>92.751900000000006</v>
      </c>
      <c r="F31" s="15">
        <f t="shared" si="5"/>
        <v>88.995599999999996</v>
      </c>
      <c r="G31" s="15">
        <f t="shared" si="5"/>
        <v>100.3456</v>
      </c>
      <c r="H31" s="15">
        <f t="shared" si="5"/>
        <v>92.346599999999995</v>
      </c>
      <c r="I31" s="15">
        <f t="shared" si="5"/>
        <v>87.677099999999996</v>
      </c>
      <c r="J31" s="15">
        <f t="shared" si="5"/>
        <v>103.01090000000001</v>
      </c>
      <c r="K31" s="15">
        <f>ROUND(K24*1.06,4)</f>
        <v>96.961399999999998</v>
      </c>
    </row>
    <row r="32" spans="1:22" outlineLevel="1" x14ac:dyDescent="0.35">
      <c r="A32" s="152"/>
      <c r="B32" s="1" t="s">
        <v>14</v>
      </c>
      <c r="C32" s="14" t="s">
        <v>6</v>
      </c>
      <c r="D32" s="15">
        <f>ROUND(D25*1.06,4)</f>
        <v>75.471299999999999</v>
      </c>
      <c r="E32" s="15">
        <f t="shared" si="5"/>
        <v>87.571600000000004</v>
      </c>
      <c r="F32" s="15">
        <f t="shared" si="5"/>
        <v>83.712500000000006</v>
      </c>
      <c r="G32" s="15">
        <f t="shared" si="5"/>
        <v>93.580799999999996</v>
      </c>
      <c r="H32" s="15">
        <f t="shared" si="5"/>
        <v>86.692300000000003</v>
      </c>
      <c r="I32" s="15">
        <f t="shared" si="5"/>
        <v>82.665700000000001</v>
      </c>
      <c r="J32" s="15">
        <f t="shared" si="5"/>
        <v>95.953699999999998</v>
      </c>
      <c r="K32" s="15">
        <f>ROUND(K25*1.06,4)</f>
        <v>91.400099999999995</v>
      </c>
    </row>
    <row r="33" spans="1:11" outlineLevel="1" x14ac:dyDescent="0.35">
      <c r="A33" s="152"/>
      <c r="B33" s="1" t="s">
        <v>31</v>
      </c>
      <c r="C33" s="14" t="s">
        <v>7</v>
      </c>
      <c r="D33" s="17">
        <f>ROUND(D26*1.06,2)</f>
        <v>18.920000000000002</v>
      </c>
      <c r="E33" s="17">
        <f t="shared" ref="E33:J34" si="6">ROUND(E26*1.06,2)</f>
        <v>18.920000000000002</v>
      </c>
      <c r="F33" s="17">
        <f t="shared" si="6"/>
        <v>18.920000000000002</v>
      </c>
      <c r="G33" s="17">
        <f t="shared" si="6"/>
        <v>18.920000000000002</v>
      </c>
      <c r="H33" s="17">
        <f t="shared" si="6"/>
        <v>18.920000000000002</v>
      </c>
      <c r="I33" s="17">
        <f t="shared" si="6"/>
        <v>18.920000000000002</v>
      </c>
      <c r="J33" s="17">
        <f t="shared" si="6"/>
        <v>18.920000000000002</v>
      </c>
      <c r="K33" s="17">
        <f>ROUND(K26*1.06,2)</f>
        <v>18.920000000000002</v>
      </c>
    </row>
    <row r="34" spans="1:11" outlineLevel="1" x14ac:dyDescent="0.35">
      <c r="A34" s="152"/>
      <c r="B34" s="1" t="s">
        <v>10</v>
      </c>
      <c r="C34" s="14" t="s">
        <v>5</v>
      </c>
      <c r="D34" s="17">
        <f>ROUND(D27*1.06,2)</f>
        <v>54.63</v>
      </c>
      <c r="E34" s="17">
        <f t="shared" si="6"/>
        <v>62.66</v>
      </c>
      <c r="F34" s="17">
        <f t="shared" si="6"/>
        <v>60.12</v>
      </c>
      <c r="G34" s="17">
        <f t="shared" si="6"/>
        <v>67.790000000000006</v>
      </c>
      <c r="H34" s="17">
        <f t="shared" si="6"/>
        <v>62.38</v>
      </c>
      <c r="I34" s="17">
        <f t="shared" si="6"/>
        <v>59.23</v>
      </c>
      <c r="J34" s="17">
        <f t="shared" si="6"/>
        <v>69.59</v>
      </c>
      <c r="K34" s="17">
        <f>ROUND(K27*1.06,2)</f>
        <v>65.510000000000005</v>
      </c>
    </row>
    <row r="38" spans="1:11" ht="15" thickBot="1" x14ac:dyDescent="0.4">
      <c r="B38" s="12" t="s">
        <v>15</v>
      </c>
      <c r="C38" s="13"/>
      <c r="D38" s="19"/>
      <c r="E38" s="19"/>
      <c r="F38" s="19"/>
      <c r="G38" s="19"/>
      <c r="H38" s="19"/>
      <c r="I38" s="19"/>
      <c r="J38" s="19"/>
      <c r="K38" s="19"/>
    </row>
    <row r="39" spans="1:11" x14ac:dyDescent="0.35">
      <c r="B39" s="23" t="s">
        <v>19</v>
      </c>
    </row>
    <row r="40" spans="1:11" x14ac:dyDescent="0.35">
      <c r="B40" s="23" t="s">
        <v>33</v>
      </c>
    </row>
    <row r="41" spans="1:11" x14ac:dyDescent="0.35">
      <c r="B41" s="23" t="s">
        <v>16</v>
      </c>
    </row>
    <row r="42" spans="1:11" x14ac:dyDescent="0.35">
      <c r="B42" s="23" t="s">
        <v>17</v>
      </c>
      <c r="D42" s="15"/>
      <c r="E42" s="15"/>
      <c r="F42" s="15"/>
      <c r="G42" s="15"/>
      <c r="H42" s="15"/>
      <c r="I42" s="15"/>
      <c r="J42" s="15"/>
      <c r="K42" s="15"/>
    </row>
    <row r="43" spans="1:11" x14ac:dyDescent="0.35">
      <c r="D43" s="15"/>
      <c r="E43" s="15"/>
      <c r="F43" s="15"/>
      <c r="G43" s="15"/>
      <c r="H43" s="15"/>
      <c r="I43" s="15"/>
      <c r="J43" s="15"/>
      <c r="K43" s="15"/>
    </row>
    <row r="44" spans="1:11" x14ac:dyDescent="0.35">
      <c r="G44" s="15"/>
      <c r="H44" s="15"/>
      <c r="I44" s="15"/>
      <c r="J44" s="15"/>
      <c r="K44" s="15"/>
    </row>
    <row r="47" spans="1:11" x14ac:dyDescent="0.35">
      <c r="B47" s="23" t="s">
        <v>18</v>
      </c>
    </row>
    <row r="48" spans="1:11" x14ac:dyDescent="0.35">
      <c r="B48" s="23" t="s">
        <v>30</v>
      </c>
    </row>
    <row r="49" spans="2:11" x14ac:dyDescent="0.35">
      <c r="B49" s="23" t="s">
        <v>20</v>
      </c>
    </row>
    <row r="50" spans="2:11" x14ac:dyDescent="0.35">
      <c r="B50" s="23" t="s">
        <v>21</v>
      </c>
    </row>
    <row r="53" spans="2:11" x14ac:dyDescent="0.35">
      <c r="D53" s="15"/>
      <c r="E53" s="15"/>
      <c r="F53" s="15"/>
      <c r="G53" s="15"/>
      <c r="H53" s="15"/>
      <c r="I53" s="15"/>
      <c r="J53" s="15"/>
      <c r="K53" s="15"/>
    </row>
    <row r="54" spans="2:11" x14ac:dyDescent="0.35">
      <c r="D54" s="15"/>
      <c r="E54" s="15"/>
      <c r="F54" s="15"/>
      <c r="G54" s="15"/>
      <c r="H54" s="15"/>
      <c r="I54" s="15"/>
      <c r="J54" s="15"/>
      <c r="K54" s="15"/>
    </row>
    <row r="55" spans="2:11" x14ac:dyDescent="0.35">
      <c r="D55" s="15"/>
      <c r="E55" s="15"/>
      <c r="F55" s="15"/>
      <c r="G55" s="15"/>
      <c r="H55" s="15"/>
      <c r="I55" s="15"/>
      <c r="J55" s="15"/>
      <c r="K55" s="15"/>
    </row>
    <row r="56" spans="2:11" x14ac:dyDescent="0.35">
      <c r="E56" s="21"/>
    </row>
  </sheetData>
  <mergeCells count="5">
    <mergeCell ref="A1:K1"/>
    <mergeCell ref="A8:A13"/>
    <mergeCell ref="A15:A20"/>
    <mergeCell ref="A22:A27"/>
    <mergeCell ref="A29:A34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C19:K19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A1932-E84F-4F8A-9C7C-6E09D7F8D931}">
  <dimension ref="A1:Q77"/>
  <sheetViews>
    <sheetView workbookViewId="0">
      <selection sqref="A1:E1"/>
    </sheetView>
  </sheetViews>
  <sheetFormatPr defaultColWidth="9.1796875" defaultRowHeight="14.5" x14ac:dyDescent="0.35"/>
  <cols>
    <col min="1" max="1" width="3.81640625" style="2" customWidth="1"/>
    <col min="2" max="2" width="96.453125" style="2" customWidth="1"/>
    <col min="3" max="3" width="2.54296875" style="2" customWidth="1"/>
    <col min="4" max="4" width="15.54296875" style="2" customWidth="1"/>
    <col min="5" max="5" width="15.54296875" style="51" customWidth="1"/>
    <col min="6" max="16384" width="9.1796875" style="2"/>
  </cols>
  <sheetData>
    <row r="1" spans="1:17" ht="16.5" customHeight="1" thickBot="1" x14ac:dyDescent="0.4">
      <c r="A1" s="149" t="s">
        <v>124</v>
      </c>
      <c r="B1" s="150"/>
      <c r="C1" s="150"/>
      <c r="D1" s="150"/>
      <c r="E1" s="151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15" thickBot="1" x14ac:dyDescent="0.4">
      <c r="D2" s="29"/>
    </row>
    <row r="3" spans="1:17" ht="15" thickBot="1" x14ac:dyDescent="0.4">
      <c r="A3" s="7"/>
      <c r="B3" s="126" t="s">
        <v>109</v>
      </c>
      <c r="C3" s="127"/>
      <c r="D3" s="128" t="s">
        <v>110</v>
      </c>
      <c r="E3" s="129" t="s">
        <v>111</v>
      </c>
    </row>
    <row r="4" spans="1:17" ht="15" thickBot="1" x14ac:dyDescent="0.4">
      <c r="B4" s="130"/>
      <c r="C4" s="6"/>
      <c r="D4" s="30"/>
    </row>
    <row r="5" spans="1:17" x14ac:dyDescent="0.35">
      <c r="A5" s="131">
        <v>1</v>
      </c>
      <c r="B5" s="132" t="s">
        <v>112</v>
      </c>
      <c r="C5" s="131"/>
      <c r="D5" s="133">
        <v>1.751E-3</v>
      </c>
      <c r="E5" s="134" t="s">
        <v>61</v>
      </c>
    </row>
    <row r="6" spans="1:17" x14ac:dyDescent="0.35">
      <c r="A6" s="74"/>
      <c r="B6" s="135"/>
      <c r="C6" s="136"/>
      <c r="D6" s="137"/>
      <c r="E6" s="138"/>
    </row>
    <row r="7" spans="1:17" x14ac:dyDescent="0.35">
      <c r="A7" s="139">
        <v>2</v>
      </c>
      <c r="B7" s="28" t="s">
        <v>31</v>
      </c>
      <c r="C7" s="74"/>
      <c r="E7" s="140"/>
    </row>
    <row r="8" spans="1:17" x14ac:dyDescent="0.35">
      <c r="A8" s="139"/>
      <c r="B8" s="2" t="s">
        <v>70</v>
      </c>
      <c r="C8" s="74"/>
      <c r="D8" s="141">
        <v>57.65</v>
      </c>
      <c r="E8" s="140" t="s">
        <v>65</v>
      </c>
    </row>
    <row r="9" spans="1:17" ht="15" thickBot="1" x14ac:dyDescent="0.4">
      <c r="A9" s="142"/>
      <c r="B9" s="143" t="s">
        <v>71</v>
      </c>
      <c r="C9" s="144"/>
      <c r="D9" s="145">
        <v>17.850000000000001</v>
      </c>
      <c r="E9" s="146" t="s">
        <v>65</v>
      </c>
    </row>
    <row r="11" spans="1:17" ht="30.75" customHeight="1" thickBot="1" x14ac:dyDescent="0.4">
      <c r="B11" s="173" t="s">
        <v>15</v>
      </c>
      <c r="C11" s="173"/>
      <c r="D11" s="173"/>
      <c r="E11" s="173"/>
    </row>
    <row r="12" spans="1:17" x14ac:dyDescent="0.35">
      <c r="A12" s="29"/>
      <c r="B12" s="174"/>
      <c r="C12" s="174"/>
      <c r="D12" s="174"/>
      <c r="E12" s="174"/>
    </row>
    <row r="13" spans="1:17" x14ac:dyDescent="0.35">
      <c r="A13" s="119"/>
      <c r="B13" s="172" t="s">
        <v>33</v>
      </c>
      <c r="C13" s="172"/>
      <c r="D13" s="172"/>
      <c r="E13" s="172"/>
    </row>
    <row r="14" spans="1:17" x14ac:dyDescent="0.35">
      <c r="A14" s="119"/>
      <c r="B14" s="172" t="s">
        <v>113</v>
      </c>
      <c r="C14" s="172"/>
      <c r="D14" s="172"/>
      <c r="E14" s="172"/>
    </row>
    <row r="15" spans="1:17" x14ac:dyDescent="0.35">
      <c r="A15" s="119"/>
      <c r="B15" s="172" t="s">
        <v>114</v>
      </c>
      <c r="C15" s="172"/>
      <c r="D15" s="172"/>
      <c r="E15" s="172"/>
    </row>
    <row r="16" spans="1:17" x14ac:dyDescent="0.35">
      <c r="A16" s="119"/>
      <c r="B16" s="172" t="s">
        <v>115</v>
      </c>
      <c r="C16" s="172"/>
      <c r="D16" s="172"/>
      <c r="E16" s="172"/>
    </row>
    <row r="17" spans="1:5" x14ac:dyDescent="0.35">
      <c r="A17" s="29"/>
      <c r="B17" s="172"/>
      <c r="C17" s="172"/>
      <c r="D17" s="172"/>
      <c r="E17" s="172"/>
    </row>
    <row r="18" spans="1:5" x14ac:dyDescent="0.35">
      <c r="A18" s="29"/>
      <c r="B18" s="172"/>
      <c r="C18" s="172"/>
      <c r="D18" s="172"/>
      <c r="E18" s="172"/>
    </row>
    <row r="19" spans="1:5" x14ac:dyDescent="0.35">
      <c r="A19" s="29"/>
      <c r="B19" s="172"/>
      <c r="C19" s="172"/>
      <c r="D19" s="172"/>
      <c r="E19" s="172"/>
    </row>
    <row r="20" spans="1:5" x14ac:dyDescent="0.35">
      <c r="A20" s="29"/>
      <c r="B20" s="172"/>
      <c r="C20" s="172"/>
      <c r="D20" s="172"/>
      <c r="E20" s="172"/>
    </row>
    <row r="21" spans="1:5" x14ac:dyDescent="0.35">
      <c r="A21" s="29"/>
      <c r="B21" s="172"/>
      <c r="C21" s="172"/>
      <c r="D21" s="172"/>
      <c r="E21" s="172"/>
    </row>
    <row r="22" spans="1:5" x14ac:dyDescent="0.35">
      <c r="A22" s="29"/>
      <c r="B22" s="172"/>
      <c r="C22" s="172"/>
      <c r="D22" s="172"/>
      <c r="E22" s="172"/>
    </row>
    <row r="23" spans="1:5" x14ac:dyDescent="0.35">
      <c r="A23" s="29"/>
      <c r="B23" s="172"/>
      <c r="C23" s="172"/>
      <c r="D23" s="172"/>
      <c r="E23" s="172"/>
    </row>
    <row r="24" spans="1:5" x14ac:dyDescent="0.35">
      <c r="A24" s="29"/>
      <c r="B24" s="172"/>
      <c r="C24" s="172"/>
      <c r="D24" s="172"/>
      <c r="E24" s="172"/>
    </row>
    <row r="25" spans="1:5" x14ac:dyDescent="0.35">
      <c r="A25" s="29"/>
      <c r="B25" s="172"/>
      <c r="C25" s="172"/>
      <c r="D25" s="172"/>
      <c r="E25" s="172"/>
    </row>
    <row r="26" spans="1:5" x14ac:dyDescent="0.35">
      <c r="A26" s="29"/>
      <c r="B26" s="172"/>
      <c r="C26" s="172"/>
      <c r="D26" s="172"/>
      <c r="E26" s="172"/>
    </row>
    <row r="27" spans="1:5" x14ac:dyDescent="0.35">
      <c r="A27" s="29"/>
      <c r="B27" s="172"/>
      <c r="C27" s="172"/>
      <c r="D27" s="172"/>
      <c r="E27" s="172"/>
    </row>
    <row r="28" spans="1:5" x14ac:dyDescent="0.35">
      <c r="A28" s="29"/>
      <c r="B28" s="172"/>
      <c r="C28" s="172"/>
      <c r="D28" s="172"/>
      <c r="E28" s="172"/>
    </row>
    <row r="29" spans="1:5" x14ac:dyDescent="0.35">
      <c r="A29" s="29"/>
      <c r="B29" s="172"/>
      <c r="C29" s="172"/>
      <c r="D29" s="172"/>
      <c r="E29" s="172"/>
    </row>
    <row r="30" spans="1:5" x14ac:dyDescent="0.35">
      <c r="A30" s="29"/>
      <c r="B30" s="172"/>
      <c r="C30" s="172"/>
      <c r="D30" s="172"/>
      <c r="E30" s="172"/>
    </row>
    <row r="31" spans="1:5" x14ac:dyDescent="0.35">
      <c r="A31" s="29"/>
      <c r="B31" s="172"/>
      <c r="C31" s="172"/>
      <c r="D31" s="172"/>
      <c r="E31" s="172"/>
    </row>
    <row r="37" spans="2:5" x14ac:dyDescent="0.35">
      <c r="B37" s="28"/>
      <c r="C37" s="28"/>
    </row>
    <row r="40" spans="2:5" x14ac:dyDescent="0.35">
      <c r="B40" s="28"/>
      <c r="C40" s="28"/>
    </row>
    <row r="44" spans="2:5" x14ac:dyDescent="0.35">
      <c r="B44" s="28"/>
      <c r="C44" s="28"/>
    </row>
    <row r="48" spans="2:5" s="28" customFormat="1" x14ac:dyDescent="0.35">
      <c r="E48" s="147"/>
    </row>
    <row r="51" spans="2:3" x14ac:dyDescent="0.35">
      <c r="B51" s="28"/>
      <c r="C51" s="28"/>
    </row>
    <row r="54" spans="2:3" x14ac:dyDescent="0.35">
      <c r="B54" s="28"/>
      <c r="C54" s="28"/>
    </row>
    <row r="56" spans="2:3" x14ac:dyDescent="0.35">
      <c r="B56" s="28"/>
      <c r="C56" s="28"/>
    </row>
    <row r="61" spans="2:3" x14ac:dyDescent="0.35">
      <c r="B61" s="28"/>
      <c r="C61" s="28"/>
    </row>
    <row r="63" spans="2:3" x14ac:dyDescent="0.35">
      <c r="B63" s="28"/>
      <c r="C63" s="28"/>
    </row>
    <row r="66" spans="2:3" x14ac:dyDescent="0.35">
      <c r="B66" s="28"/>
      <c r="C66" s="28"/>
    </row>
    <row r="69" spans="2:3" x14ac:dyDescent="0.35">
      <c r="B69" s="28"/>
      <c r="C69" s="28"/>
    </row>
    <row r="72" spans="2:3" x14ac:dyDescent="0.35">
      <c r="B72" s="28"/>
      <c r="C72" s="28"/>
    </row>
    <row r="74" spans="2:3" x14ac:dyDescent="0.35">
      <c r="B74" s="28"/>
      <c r="C74" s="28"/>
    </row>
    <row r="77" spans="2:3" x14ac:dyDescent="0.35">
      <c r="B77" s="28"/>
      <c r="C77" s="28"/>
    </row>
  </sheetData>
  <mergeCells count="22">
    <mergeCell ref="A1:E1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8:E28"/>
    <mergeCell ref="B29:E29"/>
    <mergeCell ref="B30:E30"/>
    <mergeCell ref="B31:E31"/>
    <mergeCell ref="B22:E22"/>
    <mergeCell ref="B23:E23"/>
    <mergeCell ref="B24:E24"/>
    <mergeCell ref="B25:E25"/>
    <mergeCell ref="B26:E26"/>
    <mergeCell ref="B27:E2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ECF17-D5F3-482E-85E9-1CD7FEC89CC4}">
  <dimension ref="A1:P64"/>
  <sheetViews>
    <sheetView workbookViewId="0">
      <selection sqref="A1:P1"/>
    </sheetView>
  </sheetViews>
  <sheetFormatPr defaultColWidth="9.1796875" defaultRowHeight="14.5" x14ac:dyDescent="0.35"/>
  <cols>
    <col min="1" max="1" width="3.81640625" style="27" customWidth="1"/>
    <col min="2" max="2" width="91" style="2" customWidth="1"/>
    <col min="3" max="3" width="1.54296875" style="2" customWidth="1"/>
    <col min="4" max="4" width="16" style="30" customWidth="1"/>
    <col min="5" max="5" width="1.54296875" style="2" customWidth="1"/>
    <col min="6" max="7" width="15.54296875" style="29" customWidth="1"/>
    <col min="8" max="8" width="1.54296875" style="2" customWidth="1"/>
    <col min="9" max="10" width="15.54296875" style="2" customWidth="1"/>
    <col min="11" max="11" width="1.54296875" style="2" customWidth="1"/>
    <col min="12" max="12" width="15.54296875" style="2" customWidth="1"/>
    <col min="13" max="13" width="1.54296875" style="2" customWidth="1"/>
    <col min="14" max="16" width="15.54296875" style="2" customWidth="1"/>
    <col min="17" max="16384" width="9.1796875" style="2"/>
  </cols>
  <sheetData>
    <row r="1" spans="1:16" ht="16.5" customHeight="1" thickBot="1" x14ac:dyDescent="0.4">
      <c r="A1" s="164" t="s">
        <v>125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6"/>
    </row>
    <row r="2" spans="1:16" x14ac:dyDescent="0.35">
      <c r="B2" s="28"/>
      <c r="D2" s="27"/>
    </row>
    <row r="3" spans="1:16" ht="15" thickBot="1" x14ac:dyDescent="0.4"/>
    <row r="4" spans="1:16" ht="15" thickBot="1" x14ac:dyDescent="0.4">
      <c r="E4" s="29"/>
      <c r="F4" s="167" t="s">
        <v>35</v>
      </c>
      <c r="G4" s="168"/>
      <c r="H4" s="29"/>
      <c r="I4" s="167" t="s">
        <v>36</v>
      </c>
      <c r="J4" s="168"/>
      <c r="K4" s="29"/>
      <c r="L4" s="31" t="s">
        <v>37</v>
      </c>
      <c r="M4" s="29"/>
      <c r="N4" s="169" t="s">
        <v>38</v>
      </c>
      <c r="O4" s="170"/>
      <c r="P4" s="171"/>
    </row>
    <row r="5" spans="1:16" ht="60.75" customHeight="1" thickBot="1" x14ac:dyDescent="0.4">
      <c r="F5" s="11" t="s">
        <v>39</v>
      </c>
      <c r="G5" s="11" t="s">
        <v>40</v>
      </c>
      <c r="I5" s="32" t="s">
        <v>41</v>
      </c>
      <c r="J5" s="32" t="s">
        <v>42</v>
      </c>
      <c r="L5" s="10" t="s">
        <v>43</v>
      </c>
      <c r="N5" s="33" t="s">
        <v>44</v>
      </c>
      <c r="O5" s="34" t="s">
        <v>45</v>
      </c>
      <c r="P5" s="35" t="s">
        <v>46</v>
      </c>
    </row>
    <row r="6" spans="1:16" ht="16.5" x14ac:dyDescent="0.35">
      <c r="A6" s="36">
        <v>1</v>
      </c>
      <c r="B6" s="37" t="s">
        <v>47</v>
      </c>
      <c r="C6" s="37"/>
      <c r="D6" s="38"/>
      <c r="E6" s="39"/>
      <c r="F6" s="40"/>
      <c r="G6" s="40"/>
      <c r="H6" s="39"/>
      <c r="I6" s="40"/>
      <c r="J6" s="40"/>
      <c r="K6" s="39"/>
      <c r="L6" s="40"/>
      <c r="M6" s="39"/>
      <c r="N6" s="41"/>
      <c r="O6" s="42"/>
      <c r="P6" s="43"/>
    </row>
    <row r="7" spans="1:16" x14ac:dyDescent="0.35">
      <c r="A7" s="44" t="s">
        <v>48</v>
      </c>
      <c r="B7" s="155" t="s">
        <v>49</v>
      </c>
      <c r="C7" s="155"/>
      <c r="D7" s="156"/>
      <c r="E7" s="45"/>
      <c r="F7" s="46"/>
      <c r="G7" s="46"/>
      <c r="H7" s="45"/>
      <c r="I7" s="46"/>
      <c r="J7" s="46"/>
      <c r="K7" s="45"/>
      <c r="L7" s="46"/>
      <c r="M7" s="45"/>
      <c r="N7" s="47"/>
      <c r="O7" s="48"/>
      <c r="P7" s="49"/>
    </row>
    <row r="8" spans="1:16" x14ac:dyDescent="0.35">
      <c r="A8" s="50"/>
      <c r="B8" s="51" t="s">
        <v>50</v>
      </c>
      <c r="D8" s="52" t="s">
        <v>51</v>
      </c>
      <c r="E8" s="53"/>
      <c r="F8" s="54">
        <v>2.1370186000000002</v>
      </c>
      <c r="G8" s="54">
        <v>2.5338498999999999</v>
      </c>
      <c r="H8" s="53"/>
      <c r="I8" s="54">
        <v>2.1370186000000002</v>
      </c>
      <c r="J8" s="54">
        <v>2.5338498999999999</v>
      </c>
      <c r="K8" s="53"/>
      <c r="L8" s="54">
        <v>4.2601187999999999</v>
      </c>
      <c r="M8" s="53"/>
      <c r="N8" s="55"/>
      <c r="O8" s="56"/>
      <c r="P8" s="57"/>
    </row>
    <row r="9" spans="1:16" x14ac:dyDescent="0.35">
      <c r="A9" s="50"/>
      <c r="B9" s="58" t="s">
        <v>52</v>
      </c>
      <c r="D9" s="59" t="s">
        <v>53</v>
      </c>
      <c r="E9" s="53"/>
      <c r="F9" s="60">
        <v>25.644223199999999</v>
      </c>
      <c r="G9" s="60">
        <v>30.406198799999999</v>
      </c>
      <c r="H9" s="53"/>
      <c r="I9" s="60">
        <v>25.644223199999999</v>
      </c>
      <c r="J9" s="60">
        <v>30.406198799999999</v>
      </c>
      <c r="K9" s="53"/>
      <c r="L9" s="60">
        <v>51.121425600000002</v>
      </c>
      <c r="M9" s="53"/>
      <c r="N9" s="55"/>
      <c r="O9" s="56"/>
      <c r="P9" s="57"/>
    </row>
    <row r="10" spans="1:16" x14ac:dyDescent="0.35">
      <c r="A10" s="50"/>
      <c r="B10" s="51" t="s">
        <v>54</v>
      </c>
      <c r="D10" s="52" t="s">
        <v>55</v>
      </c>
      <c r="E10" s="53"/>
      <c r="F10" s="54">
        <v>2.6867236999999999</v>
      </c>
      <c r="G10" s="54">
        <v>4.0760079999999999</v>
      </c>
      <c r="H10" s="53"/>
      <c r="I10" s="54">
        <v>2.6867236999999999</v>
      </c>
      <c r="J10" s="54">
        <v>4.0760079999999999</v>
      </c>
      <c r="K10" s="53"/>
      <c r="L10" s="54">
        <v>6.0017464</v>
      </c>
      <c r="M10" s="53"/>
      <c r="N10" s="55"/>
      <c r="O10" s="56"/>
      <c r="P10" s="57"/>
    </row>
    <row r="11" spans="1:16" x14ac:dyDescent="0.35">
      <c r="A11" s="50"/>
      <c r="B11" s="58" t="s">
        <v>52</v>
      </c>
      <c r="D11" s="59" t="s">
        <v>5</v>
      </c>
      <c r="E11" s="53"/>
      <c r="F11" s="60">
        <v>32.240684399999999</v>
      </c>
      <c r="G11" s="60">
        <v>48.912095999999998</v>
      </c>
      <c r="H11" s="53"/>
      <c r="I11" s="60">
        <v>32.240684399999999</v>
      </c>
      <c r="J11" s="60">
        <v>48.912095999999998</v>
      </c>
      <c r="K11" s="53"/>
      <c r="L11" s="60">
        <v>72.020956799999993</v>
      </c>
      <c r="M11" s="53"/>
      <c r="N11" s="55"/>
      <c r="O11" s="56"/>
      <c r="P11" s="57"/>
    </row>
    <row r="12" spans="1:16" x14ac:dyDescent="0.35">
      <c r="A12" s="50"/>
      <c r="B12" s="61" t="s">
        <v>56</v>
      </c>
      <c r="D12" s="52" t="s">
        <v>55</v>
      </c>
      <c r="E12" s="53"/>
      <c r="F12" s="54">
        <v>3.2055278999999999</v>
      </c>
      <c r="G12" s="54">
        <v>3.8007748000000001</v>
      </c>
      <c r="H12" s="53"/>
      <c r="I12" s="54">
        <v>3.2055278999999999</v>
      </c>
      <c r="J12" s="54">
        <v>3.8007748000000001</v>
      </c>
      <c r="K12" s="53"/>
      <c r="L12" s="54">
        <v>6.3901782000000003</v>
      </c>
      <c r="M12" s="53"/>
      <c r="N12" s="55"/>
      <c r="O12" s="56"/>
      <c r="P12" s="57"/>
    </row>
    <row r="13" spans="1:16" x14ac:dyDescent="0.35">
      <c r="A13" s="50"/>
      <c r="B13" s="58" t="s">
        <v>52</v>
      </c>
      <c r="D13" s="59" t="s">
        <v>5</v>
      </c>
      <c r="E13" s="53"/>
      <c r="F13" s="60">
        <v>38.466334799999998</v>
      </c>
      <c r="G13" s="60">
        <v>45.609297599999998</v>
      </c>
      <c r="H13" s="53"/>
      <c r="I13" s="60">
        <v>38.466334799999998</v>
      </c>
      <c r="J13" s="60">
        <v>45.609297599999998</v>
      </c>
      <c r="K13" s="53"/>
      <c r="L13" s="60">
        <v>76.682138399999999</v>
      </c>
      <c r="M13" s="53"/>
      <c r="N13" s="55"/>
      <c r="O13" s="56"/>
      <c r="P13" s="57"/>
    </row>
    <row r="14" spans="1:16" x14ac:dyDescent="0.35">
      <c r="A14" s="44" t="s">
        <v>57</v>
      </c>
      <c r="B14" s="155" t="s">
        <v>58</v>
      </c>
      <c r="C14" s="155"/>
      <c r="D14" s="156"/>
      <c r="E14" s="53"/>
      <c r="F14" s="54"/>
      <c r="G14" s="54"/>
      <c r="H14" s="53"/>
      <c r="I14" s="54"/>
      <c r="J14" s="54"/>
      <c r="K14" s="53"/>
      <c r="L14" s="54"/>
      <c r="M14" s="53"/>
      <c r="N14" s="62"/>
      <c r="O14" s="63"/>
      <c r="P14" s="64"/>
    </row>
    <row r="15" spans="1:16" x14ac:dyDescent="0.35">
      <c r="A15" s="50"/>
      <c r="B15" s="61" t="s">
        <v>59</v>
      </c>
      <c r="D15" s="52" t="s">
        <v>5</v>
      </c>
      <c r="E15" s="53"/>
      <c r="F15" s="65"/>
      <c r="G15" s="65"/>
      <c r="H15" s="53"/>
      <c r="I15" s="65"/>
      <c r="J15" s="65"/>
      <c r="K15" s="53"/>
      <c r="L15" s="65"/>
      <c r="M15" s="53"/>
      <c r="N15" s="62">
        <v>49.046938400000002</v>
      </c>
      <c r="O15" s="56"/>
      <c r="P15" s="57"/>
    </row>
    <row r="16" spans="1:16" x14ac:dyDescent="0.35">
      <c r="A16" s="50"/>
      <c r="B16" s="58" t="s">
        <v>52</v>
      </c>
      <c r="D16" s="59" t="s">
        <v>55</v>
      </c>
      <c r="E16" s="53"/>
      <c r="F16" s="65"/>
      <c r="G16" s="65"/>
      <c r="H16" s="53"/>
      <c r="I16" s="65"/>
      <c r="J16" s="65"/>
      <c r="K16" s="53"/>
      <c r="L16" s="65"/>
      <c r="M16" s="53"/>
      <c r="N16" s="66">
        <v>4.0872449</v>
      </c>
      <c r="O16" s="56"/>
      <c r="P16" s="57"/>
    </row>
    <row r="17" spans="1:16" x14ac:dyDescent="0.35">
      <c r="A17" s="50"/>
      <c r="B17" s="51" t="s">
        <v>60</v>
      </c>
      <c r="D17" s="52" t="s">
        <v>61</v>
      </c>
      <c r="E17" s="53"/>
      <c r="F17" s="65"/>
      <c r="G17" s="65"/>
      <c r="H17" s="53"/>
      <c r="I17" s="65"/>
      <c r="J17" s="65"/>
      <c r="K17" s="53"/>
      <c r="L17" s="65"/>
      <c r="M17" s="53"/>
      <c r="N17" s="62">
        <v>2.3208199999999998E-2</v>
      </c>
      <c r="O17" s="56"/>
      <c r="P17" s="57"/>
    </row>
    <row r="18" spans="1:16" x14ac:dyDescent="0.35">
      <c r="A18" s="44" t="s">
        <v>62</v>
      </c>
      <c r="B18" s="155" t="s">
        <v>63</v>
      </c>
      <c r="C18" s="155"/>
      <c r="D18" s="156"/>
      <c r="E18" s="53"/>
      <c r="F18" s="54"/>
      <c r="G18" s="54"/>
      <c r="H18" s="53"/>
      <c r="I18" s="54"/>
      <c r="J18" s="54"/>
      <c r="K18" s="53"/>
      <c r="L18" s="54"/>
      <c r="M18" s="53"/>
      <c r="N18" s="62"/>
      <c r="O18" s="63"/>
      <c r="P18" s="64"/>
    </row>
    <row r="19" spans="1:16" x14ac:dyDescent="0.35">
      <c r="A19" s="50"/>
      <c r="B19" s="61" t="s">
        <v>64</v>
      </c>
      <c r="D19" s="52" t="s">
        <v>65</v>
      </c>
      <c r="E19" s="67"/>
      <c r="F19" s="68"/>
      <c r="G19" s="68"/>
      <c r="H19" s="67"/>
      <c r="I19" s="68"/>
      <c r="J19" s="68"/>
      <c r="K19" s="67"/>
      <c r="L19" s="68"/>
      <c r="M19" s="67"/>
      <c r="N19" s="69"/>
      <c r="O19" s="70">
        <v>122.62</v>
      </c>
      <c r="P19" s="71">
        <v>122.62</v>
      </c>
    </row>
    <row r="20" spans="1:16" x14ac:dyDescent="0.35">
      <c r="A20" s="50"/>
      <c r="B20" s="51" t="s">
        <v>60</v>
      </c>
      <c r="D20" s="52" t="s">
        <v>61</v>
      </c>
      <c r="E20" s="53"/>
      <c r="F20" s="65"/>
      <c r="G20" s="65"/>
      <c r="H20" s="53"/>
      <c r="I20" s="65"/>
      <c r="J20" s="65"/>
      <c r="K20" s="53"/>
      <c r="L20" s="65"/>
      <c r="M20" s="53"/>
      <c r="N20" s="55"/>
      <c r="O20" s="63">
        <v>5.60581E-2</v>
      </c>
      <c r="P20" s="64">
        <v>5.60581E-2</v>
      </c>
    </row>
    <row r="21" spans="1:16" x14ac:dyDescent="0.35">
      <c r="A21" s="50"/>
      <c r="B21" s="157"/>
      <c r="C21" s="157"/>
      <c r="D21" s="158"/>
      <c r="E21" s="53"/>
      <c r="F21" s="54"/>
      <c r="G21" s="54"/>
      <c r="H21" s="53"/>
      <c r="I21" s="54"/>
      <c r="J21" s="54"/>
      <c r="K21" s="53"/>
      <c r="L21" s="54"/>
      <c r="M21" s="53"/>
      <c r="N21" s="62"/>
      <c r="O21" s="63"/>
      <c r="P21" s="64"/>
    </row>
    <row r="22" spans="1:16" x14ac:dyDescent="0.35">
      <c r="A22" s="50">
        <v>2</v>
      </c>
      <c r="B22" s="72" t="s">
        <v>66</v>
      </c>
      <c r="C22" s="72"/>
      <c r="D22" s="73"/>
      <c r="E22" s="53"/>
      <c r="F22" s="54"/>
      <c r="G22" s="54"/>
      <c r="H22" s="53"/>
      <c r="I22" s="54"/>
      <c r="J22" s="54"/>
      <c r="K22" s="53"/>
      <c r="L22" s="54"/>
      <c r="M22" s="53"/>
      <c r="N22" s="62"/>
      <c r="O22" s="63"/>
      <c r="P22" s="64"/>
    </row>
    <row r="23" spans="1:16" x14ac:dyDescent="0.35">
      <c r="A23" s="50"/>
      <c r="B23" s="61" t="s">
        <v>67</v>
      </c>
      <c r="D23" s="52" t="s">
        <v>68</v>
      </c>
      <c r="E23" s="53"/>
      <c r="F23" s="54">
        <v>1.34149E-2</v>
      </c>
      <c r="G23" s="54">
        <v>1.34149E-2</v>
      </c>
      <c r="H23" s="53"/>
      <c r="I23" s="54">
        <v>1.34149E-2</v>
      </c>
      <c r="J23" s="54">
        <v>1.34149E-2</v>
      </c>
      <c r="K23" s="53"/>
      <c r="L23" s="54">
        <v>1.34149E-2</v>
      </c>
      <c r="M23" s="53"/>
      <c r="N23" s="55"/>
      <c r="O23" s="56"/>
      <c r="P23" s="57"/>
    </row>
    <row r="24" spans="1:16" x14ac:dyDescent="0.35">
      <c r="A24" s="50"/>
      <c r="D24" s="52"/>
      <c r="E24" s="53"/>
      <c r="F24" s="54"/>
      <c r="G24" s="54"/>
      <c r="H24" s="53"/>
      <c r="I24" s="54"/>
      <c r="J24" s="54"/>
      <c r="K24" s="53"/>
      <c r="L24" s="54"/>
      <c r="M24" s="53"/>
      <c r="N24" s="62"/>
      <c r="O24" s="63"/>
      <c r="P24" s="64"/>
    </row>
    <row r="25" spans="1:16" x14ac:dyDescent="0.35">
      <c r="A25" s="50">
        <v>3</v>
      </c>
      <c r="B25" s="28" t="s">
        <v>69</v>
      </c>
      <c r="D25" s="52"/>
      <c r="E25" s="53"/>
      <c r="F25" s="54"/>
      <c r="G25" s="54"/>
      <c r="H25" s="53"/>
      <c r="I25" s="54"/>
      <c r="J25" s="54"/>
      <c r="K25" s="53"/>
      <c r="L25" s="54"/>
      <c r="M25" s="53"/>
      <c r="N25" s="62"/>
      <c r="O25" s="63"/>
      <c r="P25" s="64"/>
    </row>
    <row r="26" spans="1:16" x14ac:dyDescent="0.35">
      <c r="A26" s="74"/>
      <c r="B26" s="51" t="s">
        <v>70</v>
      </c>
      <c r="D26" s="52" t="s">
        <v>7</v>
      </c>
      <c r="E26" s="67"/>
      <c r="F26" s="75">
        <v>57.65</v>
      </c>
      <c r="G26" s="75">
        <v>57.65</v>
      </c>
      <c r="H26" s="67"/>
      <c r="I26" s="75">
        <v>57.65</v>
      </c>
      <c r="J26" s="75">
        <v>57.65</v>
      </c>
      <c r="K26" s="67"/>
      <c r="L26" s="75">
        <v>57.65</v>
      </c>
      <c r="M26" s="67"/>
      <c r="N26" s="76"/>
      <c r="O26" s="77"/>
      <c r="P26" s="78"/>
    </row>
    <row r="27" spans="1:16" x14ac:dyDescent="0.35">
      <c r="A27" s="74"/>
      <c r="B27" s="51" t="s">
        <v>71</v>
      </c>
      <c r="D27" s="52" t="s">
        <v>7</v>
      </c>
      <c r="E27" s="67"/>
      <c r="F27" s="68"/>
      <c r="G27" s="68"/>
      <c r="H27" s="67"/>
      <c r="I27" s="68"/>
      <c r="J27" s="68"/>
      <c r="K27" s="67"/>
      <c r="L27" s="68"/>
      <c r="M27" s="67"/>
      <c r="N27" s="79">
        <v>17.850000000000001</v>
      </c>
      <c r="O27" s="70">
        <v>17.850000000000001</v>
      </c>
      <c r="P27" s="71">
        <v>17.850000000000001</v>
      </c>
    </row>
    <row r="28" spans="1:16" x14ac:dyDescent="0.35">
      <c r="A28" s="50"/>
      <c r="D28" s="52"/>
      <c r="E28" s="53"/>
      <c r="F28" s="54"/>
      <c r="G28" s="54"/>
      <c r="H28" s="53"/>
      <c r="I28" s="54"/>
      <c r="J28" s="54"/>
      <c r="K28" s="53"/>
      <c r="L28" s="54"/>
      <c r="M28" s="53"/>
      <c r="N28" s="62"/>
      <c r="O28" s="63"/>
      <c r="P28" s="64"/>
    </row>
    <row r="29" spans="1:16" ht="16.5" x14ac:dyDescent="0.35">
      <c r="A29" s="50">
        <v>4</v>
      </c>
      <c r="B29" s="28" t="s">
        <v>72</v>
      </c>
      <c r="D29" s="52"/>
      <c r="E29" s="53"/>
      <c r="F29" s="54"/>
      <c r="G29" s="54"/>
      <c r="H29" s="53"/>
      <c r="I29" s="54"/>
      <c r="J29" s="54"/>
      <c r="K29" s="53"/>
      <c r="L29" s="54"/>
      <c r="M29" s="53"/>
      <c r="N29" s="62"/>
      <c r="O29" s="63"/>
      <c r="P29" s="64"/>
    </row>
    <row r="30" spans="1:16" x14ac:dyDescent="0.35">
      <c r="A30" s="50"/>
      <c r="B30" s="2" t="s">
        <v>73</v>
      </c>
      <c r="D30" s="52" t="s">
        <v>61</v>
      </c>
      <c r="E30" s="53"/>
      <c r="F30" s="54">
        <v>3.6979999999999999E-4</v>
      </c>
      <c r="G30" s="54">
        <v>3.9405000000000004E-3</v>
      </c>
      <c r="H30" s="53"/>
      <c r="I30" s="54">
        <v>3.6979999999999999E-4</v>
      </c>
      <c r="J30" s="54">
        <v>3.9405000000000004E-3</v>
      </c>
      <c r="K30" s="53"/>
      <c r="L30" s="54">
        <v>4.1437999999999996E-3</v>
      </c>
      <c r="M30" s="53"/>
      <c r="N30" s="62">
        <v>2.6670699999999999E-2</v>
      </c>
      <c r="O30" s="63">
        <v>2.6670699999999999E-2</v>
      </c>
      <c r="P30" s="64">
        <v>2.6670699999999999E-2</v>
      </c>
    </row>
    <row r="31" spans="1:16" x14ac:dyDescent="0.35">
      <c r="A31" s="50"/>
      <c r="B31" s="2" t="s">
        <v>74</v>
      </c>
      <c r="D31" s="52" t="s">
        <v>61</v>
      </c>
      <c r="E31" s="53"/>
      <c r="F31" s="65"/>
      <c r="G31" s="65"/>
      <c r="H31" s="53"/>
      <c r="I31" s="65"/>
      <c r="J31" s="65"/>
      <c r="K31" s="53"/>
      <c r="L31" s="54">
        <v>3.3151000000000001E-3</v>
      </c>
      <c r="M31" s="53"/>
      <c r="N31" s="62">
        <v>2.1336500000000001E-2</v>
      </c>
      <c r="O31" s="63">
        <v>2.1336500000000001E-2</v>
      </c>
      <c r="P31" s="64">
        <v>2.1336500000000001E-2</v>
      </c>
    </row>
    <row r="32" spans="1:16" x14ac:dyDescent="0.35">
      <c r="A32" s="50"/>
      <c r="D32" s="52"/>
      <c r="E32" s="53"/>
      <c r="F32" s="54"/>
      <c r="G32" s="54"/>
      <c r="H32" s="53"/>
      <c r="I32" s="54"/>
      <c r="J32" s="54"/>
      <c r="K32" s="53"/>
      <c r="L32" s="54"/>
      <c r="M32" s="53"/>
      <c r="N32" s="62"/>
      <c r="O32" s="63"/>
      <c r="P32" s="64"/>
    </row>
    <row r="33" spans="1:16" ht="16.5" x14ac:dyDescent="0.35">
      <c r="A33" s="50">
        <v>5</v>
      </c>
      <c r="B33" s="28" t="s">
        <v>75</v>
      </c>
      <c r="D33" s="52" t="s">
        <v>61</v>
      </c>
      <c r="E33" s="53"/>
      <c r="F33" s="54">
        <v>3.5299999999999997E-5</v>
      </c>
      <c r="G33" s="54">
        <v>6.4919999999999995E-4</v>
      </c>
      <c r="H33" s="53"/>
      <c r="I33" s="54">
        <v>3.5299999999999997E-5</v>
      </c>
      <c r="J33" s="54">
        <v>6.4919999999999995E-4</v>
      </c>
      <c r="K33" s="53"/>
      <c r="L33" s="54">
        <v>6.8249999999999995E-4</v>
      </c>
      <c r="M33" s="53"/>
      <c r="N33" s="62">
        <v>4.3905999999999997E-3</v>
      </c>
      <c r="O33" s="63">
        <v>4.3905999999999997E-3</v>
      </c>
      <c r="P33" s="64">
        <v>4.3905999999999997E-3</v>
      </c>
    </row>
    <row r="34" spans="1:16" x14ac:dyDescent="0.35">
      <c r="A34" s="50"/>
      <c r="D34" s="52"/>
      <c r="E34" s="53"/>
      <c r="F34" s="54"/>
      <c r="G34" s="54"/>
      <c r="H34" s="53"/>
      <c r="I34" s="54"/>
      <c r="J34" s="54"/>
      <c r="K34" s="53"/>
      <c r="L34" s="54"/>
      <c r="M34" s="53"/>
      <c r="N34" s="62"/>
      <c r="O34" s="63"/>
      <c r="P34" s="64"/>
    </row>
    <row r="35" spans="1:16" ht="16.5" x14ac:dyDescent="0.35">
      <c r="A35" s="50">
        <v>6</v>
      </c>
      <c r="B35" s="28" t="s">
        <v>76</v>
      </c>
      <c r="D35" s="52" t="s">
        <v>5</v>
      </c>
      <c r="E35" s="53"/>
      <c r="F35" s="65"/>
      <c r="G35" s="65"/>
      <c r="H35" s="53"/>
      <c r="I35" s="65"/>
      <c r="J35" s="65"/>
      <c r="K35" s="53"/>
      <c r="L35" s="65"/>
      <c r="M35" s="53"/>
      <c r="N35" s="55"/>
      <c r="O35" s="56"/>
      <c r="P35" s="71">
        <v>58.85</v>
      </c>
    </row>
    <row r="36" spans="1:16" x14ac:dyDescent="0.35">
      <c r="A36" s="50"/>
      <c r="B36" s="6"/>
      <c r="D36" s="52"/>
      <c r="E36" s="53"/>
      <c r="F36" s="54"/>
      <c r="G36" s="54"/>
      <c r="H36" s="53"/>
      <c r="I36" s="54"/>
      <c r="J36" s="54"/>
      <c r="K36" s="53"/>
      <c r="L36" s="54"/>
      <c r="M36" s="53"/>
      <c r="N36" s="62"/>
      <c r="O36" s="63"/>
      <c r="P36" s="64"/>
    </row>
    <row r="37" spans="1:16" ht="15" thickBot="1" x14ac:dyDescent="0.4">
      <c r="A37" s="148"/>
      <c r="B37" s="81" t="s">
        <v>8</v>
      </c>
      <c r="C37" s="82"/>
      <c r="D37" s="83" t="s">
        <v>61</v>
      </c>
      <c r="E37" s="53"/>
      <c r="F37" s="84">
        <v>5.9631900000000002E-2</v>
      </c>
      <c r="G37" s="84">
        <v>0.1508082</v>
      </c>
      <c r="H37" s="53"/>
      <c r="I37" s="84">
        <v>5.9631900000000002E-2</v>
      </c>
      <c r="J37" s="84">
        <v>0.1508082</v>
      </c>
      <c r="K37" s="53"/>
      <c r="L37" s="84">
        <v>0.15574270000000001</v>
      </c>
      <c r="M37" s="53"/>
      <c r="N37" s="85">
        <v>0.32761679999999999</v>
      </c>
      <c r="O37" s="86"/>
      <c r="P37" s="87"/>
    </row>
    <row r="38" spans="1:16" ht="15" thickBot="1" x14ac:dyDescent="0.4"/>
    <row r="39" spans="1:16" ht="16.5" x14ac:dyDescent="0.35">
      <c r="A39" s="88"/>
      <c r="B39" s="89" t="s">
        <v>77</v>
      </c>
      <c r="C39" s="89"/>
      <c r="D39" s="90"/>
      <c r="E39" s="91"/>
      <c r="F39" s="92">
        <v>0.87324299999999999</v>
      </c>
      <c r="G39" s="93">
        <v>0.55473070000000002</v>
      </c>
      <c r="H39" s="94"/>
      <c r="I39" s="92">
        <v>0.87324299999999999</v>
      </c>
      <c r="J39" s="92">
        <v>0.55473070000000002</v>
      </c>
      <c r="K39" s="94"/>
      <c r="L39" s="92">
        <v>0.40298899999999999</v>
      </c>
      <c r="M39" s="94"/>
      <c r="N39" s="95">
        <v>0.32725460000000001</v>
      </c>
      <c r="O39" s="96">
        <v>0.32632240000000001</v>
      </c>
      <c r="P39" s="93">
        <v>0.32632240000000001</v>
      </c>
    </row>
    <row r="40" spans="1:16" ht="16.5" x14ac:dyDescent="0.35">
      <c r="A40" s="97"/>
      <c r="B40" s="91" t="s">
        <v>78</v>
      </c>
      <c r="C40" s="91"/>
      <c r="D40" s="98"/>
      <c r="E40" s="91"/>
      <c r="F40" s="99">
        <v>1.7093000000000001E-2</v>
      </c>
      <c r="G40" s="99">
        <v>1.7093000000000001E-2</v>
      </c>
      <c r="H40" s="94"/>
      <c r="I40" s="99">
        <v>1.7093000000000001E-2</v>
      </c>
      <c r="J40" s="99">
        <v>1.7093000000000001E-2</v>
      </c>
      <c r="K40" s="94"/>
      <c r="L40" s="99">
        <v>1.7093000000000001E-2</v>
      </c>
      <c r="M40" s="94"/>
      <c r="N40" s="100">
        <v>1.71346E-2</v>
      </c>
      <c r="O40" s="101">
        <v>1.71346E-2</v>
      </c>
      <c r="P40" s="102">
        <v>1.71346E-2</v>
      </c>
    </row>
    <row r="41" spans="1:16" ht="17" thickBot="1" x14ac:dyDescent="0.4">
      <c r="A41" s="103"/>
      <c r="B41" s="104" t="s">
        <v>79</v>
      </c>
      <c r="C41" s="104"/>
      <c r="D41" s="105"/>
      <c r="E41" s="91"/>
      <c r="F41" s="106">
        <v>0.1593212</v>
      </c>
      <c r="G41" s="106">
        <v>0.1593212</v>
      </c>
      <c r="H41" s="94"/>
      <c r="I41" s="106">
        <v>0.1593212</v>
      </c>
      <c r="J41" s="106">
        <v>0.1593212</v>
      </c>
      <c r="K41" s="94"/>
      <c r="L41" s="106">
        <v>0.1593212</v>
      </c>
      <c r="M41" s="94"/>
      <c r="N41" s="107">
        <v>0.1593212</v>
      </c>
      <c r="O41" s="108">
        <v>0.1593212</v>
      </c>
      <c r="P41" s="109">
        <v>0.1593212</v>
      </c>
    </row>
    <row r="42" spans="1:16" ht="15" thickBot="1" x14ac:dyDescent="0.4">
      <c r="B42" s="91"/>
      <c r="C42" s="91"/>
      <c r="D42" s="94"/>
      <c r="E42" s="91"/>
      <c r="F42" s="110"/>
      <c r="G42" s="110"/>
      <c r="H42" s="91"/>
      <c r="I42" s="91"/>
      <c r="J42" s="91"/>
      <c r="K42" s="91"/>
      <c r="L42" s="91"/>
      <c r="M42" s="91"/>
      <c r="N42" s="91"/>
      <c r="O42" s="91"/>
      <c r="P42" s="91"/>
    </row>
    <row r="43" spans="1:16" ht="30.75" customHeight="1" thickBot="1" x14ac:dyDescent="0.4">
      <c r="B43" s="91"/>
      <c r="C43" s="91"/>
      <c r="D43" s="94"/>
      <c r="E43" s="91"/>
      <c r="F43" s="110"/>
      <c r="G43" s="110"/>
      <c r="H43" s="91"/>
      <c r="I43" s="91"/>
      <c r="J43" s="91"/>
      <c r="K43" s="91"/>
      <c r="L43" s="91"/>
      <c r="M43" s="91"/>
      <c r="N43" s="159" t="s">
        <v>80</v>
      </c>
      <c r="O43" s="160"/>
      <c r="P43" s="161"/>
    </row>
    <row r="44" spans="1:16" ht="30.75" customHeight="1" thickBot="1" x14ac:dyDescent="0.4">
      <c r="B44" s="162" t="s">
        <v>15</v>
      </c>
      <c r="C44" s="162"/>
      <c r="D44" s="162"/>
      <c r="E44" s="162"/>
      <c r="F44" s="162"/>
      <c r="G44" s="162"/>
      <c r="H44" s="162"/>
      <c r="I44" s="162"/>
      <c r="J44" s="162"/>
      <c r="K44" s="111"/>
      <c r="L44" s="91"/>
      <c r="M44" s="91"/>
      <c r="N44" s="112" t="s">
        <v>81</v>
      </c>
      <c r="O44" s="113" t="s">
        <v>82</v>
      </c>
      <c r="P44" s="114" t="s">
        <v>83</v>
      </c>
    </row>
    <row r="45" spans="1:16" x14ac:dyDescent="0.35">
      <c r="B45" s="163"/>
      <c r="C45" s="163"/>
      <c r="D45" s="163"/>
      <c r="E45" s="163"/>
      <c r="F45" s="163"/>
      <c r="G45" s="163"/>
      <c r="H45" s="163"/>
      <c r="I45" s="163"/>
      <c r="J45" s="163"/>
      <c r="K45" s="115"/>
      <c r="L45" s="91"/>
      <c r="M45" s="91"/>
      <c r="N45" s="116" t="s">
        <v>84</v>
      </c>
      <c r="O45" s="117">
        <v>3.6834499999999999E-2</v>
      </c>
      <c r="P45" s="118">
        <v>2.1677103</v>
      </c>
    </row>
    <row r="46" spans="1:16" x14ac:dyDescent="0.35">
      <c r="A46" s="119"/>
      <c r="B46" s="153" t="s">
        <v>33</v>
      </c>
      <c r="C46" s="153"/>
      <c r="D46" s="153"/>
      <c r="E46" s="153"/>
      <c r="F46" s="153"/>
      <c r="G46" s="153"/>
      <c r="H46" s="153"/>
      <c r="I46" s="153"/>
      <c r="J46" s="153"/>
      <c r="K46" s="153"/>
      <c r="L46" s="91"/>
      <c r="M46" s="91"/>
      <c r="N46" s="116" t="s">
        <v>85</v>
      </c>
      <c r="O46" s="117">
        <v>4.5458499999999999E-2</v>
      </c>
      <c r="P46" s="118">
        <v>2.6752327</v>
      </c>
    </row>
    <row r="47" spans="1:16" x14ac:dyDescent="0.35">
      <c r="A47" s="119"/>
      <c r="B47" s="153" t="s">
        <v>86</v>
      </c>
      <c r="C47" s="153"/>
      <c r="D47" s="153"/>
      <c r="E47" s="153"/>
      <c r="F47" s="153"/>
      <c r="G47" s="153"/>
      <c r="H47" s="153"/>
      <c r="I47" s="153"/>
      <c r="J47" s="153"/>
      <c r="K47" s="153"/>
      <c r="L47" s="91"/>
      <c r="M47" s="91"/>
      <c r="N47" s="116" t="s">
        <v>87</v>
      </c>
      <c r="O47" s="117">
        <v>7.8414400000000009E-2</v>
      </c>
      <c r="P47" s="118">
        <v>4.6146874000000002</v>
      </c>
    </row>
    <row r="48" spans="1:16" x14ac:dyDescent="0.35">
      <c r="A48" s="119"/>
      <c r="B48" s="153" t="s">
        <v>88</v>
      </c>
      <c r="C48" s="153"/>
      <c r="D48" s="153"/>
      <c r="E48" s="153"/>
      <c r="F48" s="153"/>
      <c r="G48" s="153"/>
      <c r="H48" s="153"/>
      <c r="I48" s="153"/>
      <c r="J48" s="153"/>
      <c r="K48" s="115"/>
      <c r="L48" s="91"/>
      <c r="M48" s="91"/>
      <c r="N48" s="116" t="s">
        <v>89</v>
      </c>
      <c r="O48" s="117">
        <v>0.1067994</v>
      </c>
      <c r="P48" s="118">
        <v>6.2851447</v>
      </c>
    </row>
    <row r="49" spans="1:16" x14ac:dyDescent="0.35">
      <c r="A49" s="119"/>
      <c r="B49" s="153" t="s">
        <v>90</v>
      </c>
      <c r="C49" s="153"/>
      <c r="D49" s="153"/>
      <c r="E49" s="153"/>
      <c r="F49" s="153"/>
      <c r="G49" s="153"/>
      <c r="H49" s="153"/>
      <c r="I49" s="153"/>
      <c r="J49" s="153"/>
      <c r="K49" s="120"/>
      <c r="L49" s="91"/>
      <c r="M49" s="91"/>
      <c r="N49" s="116" t="s">
        <v>91</v>
      </c>
      <c r="O49" s="117">
        <v>0.12364839999999999</v>
      </c>
      <c r="P49" s="118">
        <v>7.2767083000000001</v>
      </c>
    </row>
    <row r="50" spans="1:16" x14ac:dyDescent="0.35">
      <c r="A50" s="119"/>
      <c r="B50" s="153" t="s">
        <v>92</v>
      </c>
      <c r="C50" s="153"/>
      <c r="D50" s="153"/>
      <c r="E50" s="153"/>
      <c r="F50" s="153"/>
      <c r="G50" s="153"/>
      <c r="H50" s="153"/>
      <c r="I50" s="153"/>
      <c r="J50" s="153"/>
      <c r="K50" s="115"/>
      <c r="L50" s="91"/>
      <c r="M50" s="91"/>
      <c r="N50" s="116" t="s">
        <v>93</v>
      </c>
      <c r="O50" s="117">
        <v>0.12425950000000001</v>
      </c>
      <c r="P50" s="118">
        <v>7.3126715999999998</v>
      </c>
    </row>
    <row r="51" spans="1:16" x14ac:dyDescent="0.35">
      <c r="A51" s="119"/>
      <c r="B51" s="153" t="s">
        <v>94</v>
      </c>
      <c r="C51" s="153"/>
      <c r="D51" s="153"/>
      <c r="E51" s="153"/>
      <c r="F51" s="153"/>
      <c r="G51" s="153"/>
      <c r="H51" s="153"/>
      <c r="I51" s="153"/>
      <c r="J51" s="153"/>
      <c r="K51" s="120"/>
      <c r="L51" s="91"/>
      <c r="M51" s="91"/>
      <c r="N51" s="116" t="s">
        <v>95</v>
      </c>
      <c r="O51" s="117">
        <v>0.12672890000000001</v>
      </c>
      <c r="P51" s="118">
        <v>7.4579958</v>
      </c>
    </row>
    <row r="52" spans="1:16" x14ac:dyDescent="0.35">
      <c r="A52" s="119"/>
      <c r="B52" s="153" t="s">
        <v>96</v>
      </c>
      <c r="C52" s="153"/>
      <c r="D52" s="153"/>
      <c r="E52" s="153"/>
      <c r="F52" s="153"/>
      <c r="G52" s="153"/>
      <c r="H52" s="153"/>
      <c r="I52" s="153"/>
      <c r="J52" s="153"/>
      <c r="K52" s="115"/>
      <c r="L52" s="91"/>
      <c r="M52" s="91"/>
      <c r="N52" s="116" t="s">
        <v>97</v>
      </c>
      <c r="O52" s="117">
        <v>0.1200005</v>
      </c>
      <c r="P52" s="118">
        <v>7.0620294000000001</v>
      </c>
    </row>
    <row r="53" spans="1:16" x14ac:dyDescent="0.35">
      <c r="A53" s="119"/>
      <c r="B53" s="154" t="s">
        <v>98</v>
      </c>
      <c r="C53" s="153"/>
      <c r="D53" s="153"/>
      <c r="E53" s="153"/>
      <c r="F53" s="153"/>
      <c r="G53" s="153"/>
      <c r="H53" s="153"/>
      <c r="I53" s="153"/>
      <c r="J53" s="153"/>
      <c r="K53" s="115"/>
      <c r="L53" s="91"/>
      <c r="M53" s="91"/>
      <c r="N53" s="116" t="s">
        <v>99</v>
      </c>
      <c r="O53" s="117">
        <v>9.6317199999999992E-2</v>
      </c>
      <c r="P53" s="118">
        <v>5.6682671999999998</v>
      </c>
    </row>
    <row r="54" spans="1:16" x14ac:dyDescent="0.35">
      <c r="A54" s="119"/>
      <c r="B54" s="153" t="s">
        <v>126</v>
      </c>
      <c r="C54" s="153"/>
      <c r="D54" s="153"/>
      <c r="E54" s="153"/>
      <c r="F54" s="153"/>
      <c r="G54" s="153"/>
      <c r="H54" s="153"/>
      <c r="I54" s="153"/>
      <c r="J54" s="153"/>
      <c r="K54" s="115"/>
      <c r="L54" s="91"/>
      <c r="M54" s="91"/>
      <c r="N54" s="116" t="s">
        <v>101</v>
      </c>
      <c r="O54" s="117">
        <v>7.0233100000000007E-2</v>
      </c>
      <c r="P54" s="118">
        <v>4.1332179</v>
      </c>
    </row>
    <row r="55" spans="1:16" x14ac:dyDescent="0.35">
      <c r="A55" s="119"/>
      <c r="B55" s="153" t="s">
        <v>102</v>
      </c>
      <c r="C55" s="153"/>
      <c r="D55" s="153"/>
      <c r="E55" s="153"/>
      <c r="F55" s="153"/>
      <c r="G55" s="153"/>
      <c r="H55" s="153"/>
      <c r="I55" s="153"/>
      <c r="J55" s="153"/>
      <c r="K55" s="115"/>
      <c r="L55" s="91"/>
      <c r="M55" s="91"/>
      <c r="N55" s="116" t="s">
        <v>103</v>
      </c>
      <c r="O55" s="117">
        <v>4.1012399999999997E-2</v>
      </c>
      <c r="P55" s="118">
        <v>2.4135797000000001</v>
      </c>
    </row>
    <row r="56" spans="1:16" ht="15" thickBot="1" x14ac:dyDescent="0.4">
      <c r="A56" s="119"/>
      <c r="B56" s="153" t="s">
        <v>104</v>
      </c>
      <c r="C56" s="153"/>
      <c r="D56" s="153"/>
      <c r="E56" s="153"/>
      <c r="F56" s="153"/>
      <c r="G56" s="153"/>
      <c r="H56" s="153"/>
      <c r="I56" s="153"/>
      <c r="J56" s="153"/>
      <c r="K56" s="115"/>
      <c r="L56" s="91"/>
      <c r="M56" s="91"/>
      <c r="N56" s="121" t="s">
        <v>105</v>
      </c>
      <c r="O56" s="122">
        <v>3.0293199999999999E-2</v>
      </c>
      <c r="P56" s="123">
        <v>1.7827548</v>
      </c>
    </row>
    <row r="57" spans="1:16" x14ac:dyDescent="0.35">
      <c r="A57" s="29"/>
      <c r="B57" s="154" t="s">
        <v>106</v>
      </c>
      <c r="C57" s="153"/>
      <c r="D57" s="153"/>
      <c r="E57" s="153"/>
      <c r="F57" s="153"/>
      <c r="G57" s="153"/>
      <c r="H57" s="153"/>
      <c r="I57" s="153"/>
      <c r="J57" s="153"/>
      <c r="K57" s="115"/>
      <c r="L57" s="91"/>
      <c r="M57" s="91"/>
      <c r="N57" s="91"/>
      <c r="O57" s="91"/>
      <c r="P57" s="91"/>
    </row>
    <row r="58" spans="1:16" x14ac:dyDescent="0.35">
      <c r="A58" s="29"/>
      <c r="B58" s="153" t="s">
        <v>107</v>
      </c>
      <c r="C58" s="153"/>
      <c r="D58" s="153"/>
      <c r="E58" s="153"/>
      <c r="F58" s="153"/>
      <c r="G58" s="153"/>
      <c r="H58" s="153"/>
      <c r="I58" s="153"/>
      <c r="J58" s="153"/>
      <c r="K58" s="124"/>
    </row>
    <row r="59" spans="1:16" x14ac:dyDescent="0.35">
      <c r="A59" s="29"/>
      <c r="B59" s="153"/>
      <c r="C59" s="153"/>
      <c r="D59" s="153"/>
      <c r="E59" s="153"/>
      <c r="F59" s="153"/>
      <c r="G59" s="153"/>
      <c r="H59" s="153"/>
      <c r="I59" s="153"/>
      <c r="J59" s="153"/>
      <c r="K59" s="124"/>
    </row>
    <row r="60" spans="1:16" x14ac:dyDescent="0.35">
      <c r="A60" s="29"/>
      <c r="B60" s="153"/>
      <c r="C60" s="153"/>
      <c r="D60" s="153"/>
      <c r="E60" s="153"/>
      <c r="F60" s="153"/>
      <c r="G60" s="153"/>
      <c r="H60" s="153"/>
      <c r="I60" s="153"/>
      <c r="J60" s="153"/>
      <c r="K60" s="124"/>
    </row>
    <row r="61" spans="1:16" x14ac:dyDescent="0.35">
      <c r="A61" s="29"/>
      <c r="B61" s="153"/>
      <c r="C61" s="153"/>
      <c r="D61" s="153"/>
      <c r="E61" s="153"/>
      <c r="F61" s="153"/>
      <c r="G61" s="153"/>
      <c r="H61" s="153"/>
      <c r="I61" s="153"/>
      <c r="J61" s="153"/>
      <c r="K61" s="124"/>
    </row>
    <row r="62" spans="1:16" x14ac:dyDescent="0.35">
      <c r="A62" s="29"/>
      <c r="B62" s="153"/>
      <c r="C62" s="153"/>
      <c r="D62" s="153"/>
      <c r="E62" s="153"/>
      <c r="F62" s="153"/>
      <c r="G62" s="153"/>
      <c r="H62" s="153"/>
      <c r="I62" s="153"/>
      <c r="J62" s="153"/>
      <c r="K62" s="124"/>
    </row>
    <row r="63" spans="1:16" x14ac:dyDescent="0.35">
      <c r="A63" s="29"/>
      <c r="B63" s="153"/>
      <c r="C63" s="153"/>
      <c r="D63" s="153"/>
      <c r="E63" s="153"/>
      <c r="F63" s="153"/>
      <c r="G63" s="153"/>
      <c r="H63" s="153"/>
      <c r="I63" s="153"/>
      <c r="J63" s="153"/>
      <c r="K63" s="124"/>
    </row>
    <row r="64" spans="1:16" x14ac:dyDescent="0.35">
      <c r="A64" s="29"/>
      <c r="B64" s="153"/>
      <c r="C64" s="153"/>
      <c r="D64" s="153"/>
      <c r="E64" s="153"/>
      <c r="F64" s="153"/>
      <c r="G64" s="153"/>
      <c r="H64" s="153"/>
      <c r="I64" s="153"/>
      <c r="J64" s="153"/>
      <c r="K64" s="124"/>
    </row>
  </sheetData>
  <mergeCells count="30">
    <mergeCell ref="A1:P1"/>
    <mergeCell ref="F4:G4"/>
    <mergeCell ref="I4:J4"/>
    <mergeCell ref="N4:P4"/>
    <mergeCell ref="B7:D7"/>
    <mergeCell ref="B14:D14"/>
    <mergeCell ref="B18:D18"/>
    <mergeCell ref="B21:D21"/>
    <mergeCell ref="N43:P43"/>
    <mergeCell ref="B44:J44"/>
    <mergeCell ref="B45:J45"/>
    <mergeCell ref="B46:K46"/>
    <mergeCell ref="B47:K47"/>
    <mergeCell ref="B48:J48"/>
    <mergeCell ref="B49:J49"/>
    <mergeCell ref="B50:J50"/>
    <mergeCell ref="B51:J51"/>
    <mergeCell ref="B52:J52"/>
    <mergeCell ref="B53:J53"/>
    <mergeCell ref="B54:J54"/>
    <mergeCell ref="B55:J55"/>
    <mergeCell ref="B56:J56"/>
    <mergeCell ref="B57:J57"/>
    <mergeCell ref="B58:J58"/>
    <mergeCell ref="B59:J59"/>
    <mergeCell ref="B60:J60"/>
    <mergeCell ref="B61:J61"/>
    <mergeCell ref="B62:J62"/>
    <mergeCell ref="B63:J63"/>
    <mergeCell ref="B64:J6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50E2-C5AC-4284-AB65-27F2DD431DE5}">
  <dimension ref="A1:Q77"/>
  <sheetViews>
    <sheetView workbookViewId="0">
      <selection sqref="A1:E1"/>
    </sheetView>
  </sheetViews>
  <sheetFormatPr defaultColWidth="9.1796875" defaultRowHeight="14.5" x14ac:dyDescent="0.35"/>
  <cols>
    <col min="1" max="1" width="3.81640625" style="2" customWidth="1"/>
    <col min="2" max="2" width="96.453125" style="2" customWidth="1"/>
    <col min="3" max="3" width="2.54296875" style="2" customWidth="1"/>
    <col min="4" max="4" width="15.54296875" style="2" customWidth="1"/>
    <col min="5" max="5" width="15.54296875" style="51" customWidth="1"/>
    <col min="6" max="16384" width="9.1796875" style="2"/>
  </cols>
  <sheetData>
    <row r="1" spans="1:17" ht="16.5" customHeight="1" thickBot="1" x14ac:dyDescent="0.4">
      <c r="A1" s="149" t="s">
        <v>127</v>
      </c>
      <c r="B1" s="150"/>
      <c r="C1" s="150"/>
      <c r="D1" s="150"/>
      <c r="E1" s="151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15" thickBot="1" x14ac:dyDescent="0.4">
      <c r="D2" s="29"/>
    </row>
    <row r="3" spans="1:17" ht="15" thickBot="1" x14ac:dyDescent="0.4">
      <c r="A3" s="7"/>
      <c r="B3" s="126" t="s">
        <v>109</v>
      </c>
      <c r="C3" s="127"/>
      <c r="D3" s="128" t="s">
        <v>110</v>
      </c>
      <c r="E3" s="129" t="s">
        <v>111</v>
      </c>
    </row>
    <row r="4" spans="1:17" ht="15" thickBot="1" x14ac:dyDescent="0.4">
      <c r="B4" s="130"/>
      <c r="C4" s="6"/>
      <c r="D4" s="30"/>
    </row>
    <row r="5" spans="1:17" x14ac:dyDescent="0.35">
      <c r="A5" s="131">
        <v>1</v>
      </c>
      <c r="B5" s="132" t="s">
        <v>112</v>
      </c>
      <c r="C5" s="131"/>
      <c r="D5" s="133">
        <v>1.751E-3</v>
      </c>
      <c r="E5" s="134" t="s">
        <v>61</v>
      </c>
    </row>
    <row r="6" spans="1:17" x14ac:dyDescent="0.35">
      <c r="A6" s="74"/>
      <c r="B6" s="135"/>
      <c r="C6" s="136"/>
      <c r="D6" s="137"/>
      <c r="E6" s="138"/>
    </row>
    <row r="7" spans="1:17" x14ac:dyDescent="0.35">
      <c r="A7" s="139">
        <v>2</v>
      </c>
      <c r="B7" s="28" t="s">
        <v>31</v>
      </c>
      <c r="C7" s="74"/>
      <c r="E7" s="140"/>
    </row>
    <row r="8" spans="1:17" x14ac:dyDescent="0.35">
      <c r="A8" s="139"/>
      <c r="B8" s="2" t="s">
        <v>70</v>
      </c>
      <c r="C8" s="74"/>
      <c r="D8" s="141">
        <v>57.65</v>
      </c>
      <c r="E8" s="140" t="s">
        <v>65</v>
      </c>
    </row>
    <row r="9" spans="1:17" ht="15" thickBot="1" x14ac:dyDescent="0.4">
      <c r="A9" s="142"/>
      <c r="B9" s="143" t="s">
        <v>71</v>
      </c>
      <c r="C9" s="144"/>
      <c r="D9" s="145">
        <v>17.850000000000001</v>
      </c>
      <c r="E9" s="146" t="s">
        <v>65</v>
      </c>
    </row>
    <row r="11" spans="1:17" ht="30.75" customHeight="1" thickBot="1" x14ac:dyDescent="0.4">
      <c r="B11" s="173" t="s">
        <v>15</v>
      </c>
      <c r="C11" s="173"/>
      <c r="D11" s="173"/>
      <c r="E11" s="173"/>
    </row>
    <row r="12" spans="1:17" x14ac:dyDescent="0.35">
      <c r="A12" s="29"/>
      <c r="B12" s="174"/>
      <c r="C12" s="174"/>
      <c r="D12" s="174"/>
      <c r="E12" s="174"/>
    </row>
    <row r="13" spans="1:17" x14ac:dyDescent="0.35">
      <c r="A13" s="119"/>
      <c r="B13" s="172" t="s">
        <v>33</v>
      </c>
      <c r="C13" s="172"/>
      <c r="D13" s="172"/>
      <c r="E13" s="172"/>
    </row>
    <row r="14" spans="1:17" x14ac:dyDescent="0.35">
      <c r="A14" s="119"/>
      <c r="B14" s="172" t="s">
        <v>113</v>
      </c>
      <c r="C14" s="172"/>
      <c r="D14" s="172"/>
      <c r="E14" s="172"/>
    </row>
    <row r="15" spans="1:17" x14ac:dyDescent="0.35">
      <c r="A15" s="119"/>
      <c r="B15" s="172" t="s">
        <v>114</v>
      </c>
      <c r="C15" s="172"/>
      <c r="D15" s="172"/>
      <c r="E15" s="172"/>
    </row>
    <row r="16" spans="1:17" x14ac:dyDescent="0.35">
      <c r="A16" s="119"/>
      <c r="B16" s="172" t="s">
        <v>115</v>
      </c>
      <c r="C16" s="172"/>
      <c r="D16" s="172"/>
      <c r="E16" s="172"/>
    </row>
    <row r="17" spans="1:5" x14ac:dyDescent="0.35">
      <c r="A17" s="29"/>
      <c r="B17" s="172"/>
      <c r="C17" s="172"/>
      <c r="D17" s="172"/>
      <c r="E17" s="172"/>
    </row>
    <row r="18" spans="1:5" x14ac:dyDescent="0.35">
      <c r="A18" s="29"/>
      <c r="B18" s="172"/>
      <c r="C18" s="172"/>
      <c r="D18" s="172"/>
      <c r="E18" s="172"/>
    </row>
    <row r="19" spans="1:5" x14ac:dyDescent="0.35">
      <c r="A19" s="29"/>
      <c r="B19" s="172"/>
      <c r="C19" s="172"/>
      <c r="D19" s="172"/>
      <c r="E19" s="172"/>
    </row>
    <row r="20" spans="1:5" x14ac:dyDescent="0.35">
      <c r="A20" s="29"/>
      <c r="B20" s="172"/>
      <c r="C20" s="172"/>
      <c r="D20" s="172"/>
      <c r="E20" s="172"/>
    </row>
    <row r="21" spans="1:5" x14ac:dyDescent="0.35">
      <c r="A21" s="29"/>
      <c r="B21" s="172"/>
      <c r="C21" s="172"/>
      <c r="D21" s="172"/>
      <c r="E21" s="172"/>
    </row>
    <row r="22" spans="1:5" x14ac:dyDescent="0.35">
      <c r="A22" s="29"/>
      <c r="B22" s="172"/>
      <c r="C22" s="172"/>
      <c r="D22" s="172"/>
      <c r="E22" s="172"/>
    </row>
    <row r="23" spans="1:5" x14ac:dyDescent="0.35">
      <c r="A23" s="29"/>
      <c r="B23" s="172"/>
      <c r="C23" s="172"/>
      <c r="D23" s="172"/>
      <c r="E23" s="172"/>
    </row>
    <row r="24" spans="1:5" x14ac:dyDescent="0.35">
      <c r="A24" s="29"/>
      <c r="B24" s="172"/>
      <c r="C24" s="172"/>
      <c r="D24" s="172"/>
      <c r="E24" s="172"/>
    </row>
    <row r="25" spans="1:5" x14ac:dyDescent="0.35">
      <c r="A25" s="29"/>
      <c r="B25" s="172"/>
      <c r="C25" s="172"/>
      <c r="D25" s="172"/>
      <c r="E25" s="172"/>
    </row>
    <row r="26" spans="1:5" x14ac:dyDescent="0.35">
      <c r="A26" s="29"/>
      <c r="B26" s="172"/>
      <c r="C26" s="172"/>
      <c r="D26" s="172"/>
      <c r="E26" s="172"/>
    </row>
    <row r="27" spans="1:5" x14ac:dyDescent="0.35">
      <c r="A27" s="29"/>
      <c r="B27" s="172"/>
      <c r="C27" s="172"/>
      <c r="D27" s="172"/>
      <c r="E27" s="172"/>
    </row>
    <row r="28" spans="1:5" x14ac:dyDescent="0.35">
      <c r="A28" s="29"/>
      <c r="B28" s="172"/>
      <c r="C28" s="172"/>
      <c r="D28" s="172"/>
      <c r="E28" s="172"/>
    </row>
    <row r="29" spans="1:5" x14ac:dyDescent="0.35">
      <c r="A29" s="29"/>
      <c r="B29" s="172"/>
      <c r="C29" s="172"/>
      <c r="D29" s="172"/>
      <c r="E29" s="172"/>
    </row>
    <row r="30" spans="1:5" x14ac:dyDescent="0.35">
      <c r="A30" s="29"/>
      <c r="B30" s="172"/>
      <c r="C30" s="172"/>
      <c r="D30" s="172"/>
      <c r="E30" s="172"/>
    </row>
    <row r="31" spans="1:5" x14ac:dyDescent="0.35">
      <c r="A31" s="29"/>
      <c r="B31" s="172"/>
      <c r="C31" s="172"/>
      <c r="D31" s="172"/>
      <c r="E31" s="172"/>
    </row>
    <row r="37" spans="2:5" x14ac:dyDescent="0.35">
      <c r="B37" s="28"/>
      <c r="C37" s="28"/>
    </row>
    <row r="40" spans="2:5" x14ac:dyDescent="0.35">
      <c r="B40" s="28"/>
      <c r="C40" s="28"/>
    </row>
    <row r="44" spans="2:5" x14ac:dyDescent="0.35">
      <c r="B44" s="28"/>
      <c r="C44" s="28"/>
    </row>
    <row r="48" spans="2:5" s="28" customFormat="1" x14ac:dyDescent="0.35">
      <c r="E48" s="147"/>
    </row>
    <row r="51" spans="2:3" x14ac:dyDescent="0.35">
      <c r="B51" s="28"/>
      <c r="C51" s="28"/>
    </row>
    <row r="54" spans="2:3" x14ac:dyDescent="0.35">
      <c r="B54" s="28"/>
      <c r="C54" s="28"/>
    </row>
    <row r="56" spans="2:3" x14ac:dyDescent="0.35">
      <c r="B56" s="28"/>
      <c r="C56" s="28"/>
    </row>
    <row r="61" spans="2:3" x14ac:dyDescent="0.35">
      <c r="B61" s="28"/>
      <c r="C61" s="28"/>
    </row>
    <row r="63" spans="2:3" x14ac:dyDescent="0.35">
      <c r="B63" s="28"/>
      <c r="C63" s="28"/>
    </row>
    <row r="66" spans="2:3" x14ac:dyDescent="0.35">
      <c r="B66" s="28"/>
      <c r="C66" s="28"/>
    </row>
    <row r="69" spans="2:3" x14ac:dyDescent="0.35">
      <c r="B69" s="28"/>
      <c r="C69" s="28"/>
    </row>
    <row r="72" spans="2:3" x14ac:dyDescent="0.35">
      <c r="B72" s="28"/>
      <c r="C72" s="28"/>
    </row>
    <row r="74" spans="2:3" x14ac:dyDescent="0.35">
      <c r="B74" s="28"/>
      <c r="C74" s="28"/>
    </row>
    <row r="77" spans="2:3" x14ac:dyDescent="0.35">
      <c r="B77" s="28"/>
      <c r="C77" s="28"/>
    </row>
  </sheetData>
  <mergeCells count="22">
    <mergeCell ref="A1:E1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8:E28"/>
    <mergeCell ref="B29:E29"/>
    <mergeCell ref="B30:E30"/>
    <mergeCell ref="B31:E31"/>
    <mergeCell ref="B22:E22"/>
    <mergeCell ref="B23:E23"/>
    <mergeCell ref="B24:E24"/>
    <mergeCell ref="B25:E25"/>
    <mergeCell ref="B26:E26"/>
    <mergeCell ref="B27:E2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15960-666F-4DDD-B8A3-823231E3C0C4}">
  <dimension ref="A1:P64"/>
  <sheetViews>
    <sheetView workbookViewId="0">
      <selection sqref="A1:P1"/>
    </sheetView>
  </sheetViews>
  <sheetFormatPr defaultColWidth="9.1796875" defaultRowHeight="14.5" x14ac:dyDescent="0.35"/>
  <cols>
    <col min="1" max="1" width="3.81640625" style="27" customWidth="1"/>
    <col min="2" max="2" width="91" style="2" customWidth="1"/>
    <col min="3" max="3" width="1.54296875" style="2" customWidth="1"/>
    <col min="4" max="4" width="16" style="30" customWidth="1"/>
    <col min="5" max="5" width="1.54296875" style="2" customWidth="1"/>
    <col min="6" max="7" width="15.54296875" style="29" customWidth="1"/>
    <col min="8" max="8" width="1.54296875" style="2" customWidth="1"/>
    <col min="9" max="10" width="15.54296875" style="2" customWidth="1"/>
    <col min="11" max="11" width="1.54296875" style="2" customWidth="1"/>
    <col min="12" max="12" width="15.54296875" style="2" customWidth="1"/>
    <col min="13" max="13" width="1.54296875" style="2" customWidth="1"/>
    <col min="14" max="16" width="15.54296875" style="2" customWidth="1"/>
    <col min="17" max="16384" width="9.1796875" style="2"/>
  </cols>
  <sheetData>
    <row r="1" spans="1:16" ht="16.5" customHeight="1" thickBot="1" x14ac:dyDescent="0.4">
      <c r="A1" s="164" t="s">
        <v>128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6"/>
    </row>
    <row r="2" spans="1:16" x14ac:dyDescent="0.35">
      <c r="B2" s="28"/>
      <c r="D2" s="27"/>
    </row>
    <row r="3" spans="1:16" ht="15" thickBot="1" x14ac:dyDescent="0.4"/>
    <row r="4" spans="1:16" ht="15" thickBot="1" x14ac:dyDescent="0.4">
      <c r="E4" s="29"/>
      <c r="F4" s="167" t="s">
        <v>35</v>
      </c>
      <c r="G4" s="168"/>
      <c r="H4" s="29"/>
      <c r="I4" s="167" t="s">
        <v>36</v>
      </c>
      <c r="J4" s="168"/>
      <c r="K4" s="29"/>
      <c r="L4" s="31" t="s">
        <v>37</v>
      </c>
      <c r="M4" s="29"/>
      <c r="N4" s="169" t="s">
        <v>38</v>
      </c>
      <c r="O4" s="170"/>
      <c r="P4" s="171"/>
    </row>
    <row r="5" spans="1:16" ht="60.75" customHeight="1" thickBot="1" x14ac:dyDescent="0.4">
      <c r="F5" s="11" t="s">
        <v>39</v>
      </c>
      <c r="G5" s="11" t="s">
        <v>40</v>
      </c>
      <c r="I5" s="32" t="s">
        <v>41</v>
      </c>
      <c r="J5" s="32" t="s">
        <v>42</v>
      </c>
      <c r="L5" s="10" t="s">
        <v>43</v>
      </c>
      <c r="N5" s="33" t="s">
        <v>44</v>
      </c>
      <c r="O5" s="34" t="s">
        <v>45</v>
      </c>
      <c r="P5" s="35" t="s">
        <v>46</v>
      </c>
    </row>
    <row r="6" spans="1:16" ht="16.5" x14ac:dyDescent="0.35">
      <c r="A6" s="36">
        <v>1</v>
      </c>
      <c r="B6" s="37" t="s">
        <v>47</v>
      </c>
      <c r="C6" s="37"/>
      <c r="D6" s="38"/>
      <c r="E6" s="39"/>
      <c r="F6" s="40"/>
      <c r="G6" s="40"/>
      <c r="H6" s="39"/>
      <c r="I6" s="40"/>
      <c r="J6" s="40"/>
      <c r="K6" s="39"/>
      <c r="L6" s="40"/>
      <c r="M6" s="39"/>
      <c r="N6" s="41"/>
      <c r="O6" s="42"/>
      <c r="P6" s="43"/>
    </row>
    <row r="7" spans="1:16" x14ac:dyDescent="0.35">
      <c r="A7" s="44" t="s">
        <v>48</v>
      </c>
      <c r="B7" s="155" t="s">
        <v>49</v>
      </c>
      <c r="C7" s="155"/>
      <c r="D7" s="156"/>
      <c r="E7" s="45"/>
      <c r="F7" s="46"/>
      <c r="G7" s="46"/>
      <c r="H7" s="45"/>
      <c r="I7" s="46"/>
      <c r="J7" s="46"/>
      <c r="K7" s="45"/>
      <c r="L7" s="46"/>
      <c r="M7" s="45"/>
      <c r="N7" s="47"/>
      <c r="O7" s="48"/>
      <c r="P7" s="49"/>
    </row>
    <row r="8" spans="1:16" x14ac:dyDescent="0.35">
      <c r="A8" s="50"/>
      <c r="B8" s="51" t="s">
        <v>50</v>
      </c>
      <c r="D8" s="52" t="s">
        <v>51</v>
      </c>
      <c r="E8" s="53"/>
      <c r="F8" s="54">
        <v>2.5750392</v>
      </c>
      <c r="G8" s="54">
        <v>1.2237452</v>
      </c>
      <c r="H8" s="53"/>
      <c r="I8" s="54">
        <v>2.5750392</v>
      </c>
      <c r="J8" s="54">
        <v>2.9315699</v>
      </c>
      <c r="K8" s="53"/>
      <c r="L8" s="54">
        <v>3.8226027</v>
      </c>
      <c r="M8" s="53"/>
      <c r="N8" s="55"/>
      <c r="O8" s="56"/>
      <c r="P8" s="57"/>
    </row>
    <row r="9" spans="1:16" x14ac:dyDescent="0.35">
      <c r="A9" s="50"/>
      <c r="B9" s="58" t="s">
        <v>52</v>
      </c>
      <c r="D9" s="59" t="s">
        <v>53</v>
      </c>
      <c r="E9" s="53"/>
      <c r="F9" s="60">
        <v>30.9004704</v>
      </c>
      <c r="G9" s="60">
        <v>14.684942400000001</v>
      </c>
      <c r="H9" s="53"/>
      <c r="I9" s="60">
        <v>30.9004704</v>
      </c>
      <c r="J9" s="60">
        <v>35.178838800000001</v>
      </c>
      <c r="K9" s="53"/>
      <c r="L9" s="60">
        <v>45.871232399999997</v>
      </c>
      <c r="M9" s="53"/>
      <c r="N9" s="55"/>
      <c r="O9" s="56"/>
      <c r="P9" s="57"/>
    </row>
    <row r="10" spans="1:16" x14ac:dyDescent="0.35">
      <c r="A10" s="50"/>
      <c r="B10" s="51" t="s">
        <v>54</v>
      </c>
      <c r="D10" s="52" t="s">
        <v>55</v>
      </c>
      <c r="E10" s="53"/>
      <c r="F10" s="54">
        <v>3.5985771999999998</v>
      </c>
      <c r="G10" s="54">
        <v>1.8303886</v>
      </c>
      <c r="H10" s="53"/>
      <c r="I10" s="54">
        <v>3.5985771999999998</v>
      </c>
      <c r="J10" s="54">
        <v>4.2044215999999999</v>
      </c>
      <c r="K10" s="53"/>
      <c r="L10" s="54">
        <v>6.2290422999999997</v>
      </c>
      <c r="M10" s="53"/>
      <c r="N10" s="55"/>
      <c r="O10" s="56"/>
      <c r="P10" s="57"/>
    </row>
    <row r="11" spans="1:16" x14ac:dyDescent="0.35">
      <c r="A11" s="50"/>
      <c r="B11" s="58" t="s">
        <v>52</v>
      </c>
      <c r="D11" s="59" t="s">
        <v>5</v>
      </c>
      <c r="E11" s="53"/>
      <c r="F11" s="60">
        <v>43.182926399999999</v>
      </c>
      <c r="G11" s="60">
        <v>21.9646632</v>
      </c>
      <c r="H11" s="53"/>
      <c r="I11" s="60">
        <v>43.182926399999999</v>
      </c>
      <c r="J11" s="60">
        <v>50.453059199999998</v>
      </c>
      <c r="K11" s="53"/>
      <c r="L11" s="60">
        <v>74.748507599999996</v>
      </c>
      <c r="M11" s="53"/>
      <c r="N11" s="55"/>
      <c r="O11" s="56"/>
      <c r="P11" s="57"/>
    </row>
    <row r="12" spans="1:16" x14ac:dyDescent="0.35">
      <c r="A12" s="50"/>
      <c r="B12" s="61" t="s">
        <v>56</v>
      </c>
      <c r="D12" s="52" t="s">
        <v>55</v>
      </c>
      <c r="E12" s="53"/>
      <c r="F12" s="54">
        <v>3.8625588999999998</v>
      </c>
      <c r="G12" s="54">
        <v>1.8356178000000001</v>
      </c>
      <c r="H12" s="53"/>
      <c r="I12" s="54">
        <v>3.8625588999999998</v>
      </c>
      <c r="J12" s="54">
        <v>4.3973548999999998</v>
      </c>
      <c r="K12" s="53"/>
      <c r="L12" s="54">
        <v>5.7339039999999999</v>
      </c>
      <c r="M12" s="53"/>
      <c r="N12" s="55"/>
      <c r="O12" s="56"/>
      <c r="P12" s="57"/>
    </row>
    <row r="13" spans="1:16" x14ac:dyDescent="0.35">
      <c r="A13" s="50"/>
      <c r="B13" s="58" t="s">
        <v>52</v>
      </c>
      <c r="D13" s="59" t="s">
        <v>5</v>
      </c>
      <c r="E13" s="53"/>
      <c r="F13" s="60">
        <v>46.350706799999998</v>
      </c>
      <c r="G13" s="60">
        <v>22.027413599999999</v>
      </c>
      <c r="H13" s="53"/>
      <c r="I13" s="60">
        <v>46.350706799999998</v>
      </c>
      <c r="J13" s="60">
        <v>52.768258799999998</v>
      </c>
      <c r="K13" s="53"/>
      <c r="L13" s="60">
        <v>68.806848000000002</v>
      </c>
      <c r="M13" s="53"/>
      <c r="N13" s="55"/>
      <c r="O13" s="56"/>
      <c r="P13" s="57"/>
    </row>
    <row r="14" spans="1:16" x14ac:dyDescent="0.35">
      <c r="A14" s="44" t="s">
        <v>57</v>
      </c>
      <c r="B14" s="155" t="s">
        <v>58</v>
      </c>
      <c r="C14" s="155"/>
      <c r="D14" s="156"/>
      <c r="E14" s="53"/>
      <c r="F14" s="54"/>
      <c r="G14" s="54"/>
      <c r="H14" s="53"/>
      <c r="I14" s="54"/>
      <c r="J14" s="54"/>
      <c r="K14" s="53"/>
      <c r="L14" s="54"/>
      <c r="M14" s="53"/>
      <c r="N14" s="62"/>
      <c r="O14" s="63"/>
      <c r="P14" s="64"/>
    </row>
    <row r="15" spans="1:16" x14ac:dyDescent="0.35">
      <c r="A15" s="50"/>
      <c r="B15" s="61" t="s">
        <v>59</v>
      </c>
      <c r="D15" s="52" t="s">
        <v>5</v>
      </c>
      <c r="E15" s="53"/>
      <c r="F15" s="65"/>
      <c r="G15" s="65"/>
      <c r="H15" s="53"/>
      <c r="I15" s="65"/>
      <c r="J15" s="65"/>
      <c r="K15" s="53"/>
      <c r="L15" s="65"/>
      <c r="M15" s="53"/>
      <c r="N15" s="62">
        <v>50.123981800000003</v>
      </c>
      <c r="O15" s="56"/>
      <c r="P15" s="57"/>
    </row>
    <row r="16" spans="1:16" x14ac:dyDescent="0.35">
      <c r="A16" s="50"/>
      <c r="B16" s="58" t="s">
        <v>52</v>
      </c>
      <c r="D16" s="59" t="s">
        <v>55</v>
      </c>
      <c r="E16" s="53"/>
      <c r="F16" s="65"/>
      <c r="G16" s="65"/>
      <c r="H16" s="53"/>
      <c r="I16" s="65"/>
      <c r="J16" s="65"/>
      <c r="K16" s="53"/>
      <c r="L16" s="65"/>
      <c r="M16" s="53"/>
      <c r="N16" s="66">
        <v>4.1769984999999998</v>
      </c>
      <c r="O16" s="56"/>
      <c r="P16" s="57"/>
    </row>
    <row r="17" spans="1:16" x14ac:dyDescent="0.35">
      <c r="A17" s="50"/>
      <c r="B17" s="51" t="s">
        <v>60</v>
      </c>
      <c r="D17" s="52" t="s">
        <v>61</v>
      </c>
      <c r="E17" s="53"/>
      <c r="F17" s="65"/>
      <c r="G17" s="65"/>
      <c r="H17" s="53"/>
      <c r="I17" s="65"/>
      <c r="J17" s="65"/>
      <c r="K17" s="53"/>
      <c r="L17" s="65"/>
      <c r="M17" s="53"/>
      <c r="N17" s="62">
        <v>2.4863799999999998E-2</v>
      </c>
      <c r="O17" s="56"/>
      <c r="P17" s="57"/>
    </row>
    <row r="18" spans="1:16" x14ac:dyDescent="0.35">
      <c r="A18" s="44" t="s">
        <v>62</v>
      </c>
      <c r="B18" s="155" t="s">
        <v>63</v>
      </c>
      <c r="C18" s="155"/>
      <c r="D18" s="156"/>
      <c r="E18" s="53"/>
      <c r="F18" s="54"/>
      <c r="G18" s="54"/>
      <c r="H18" s="53"/>
      <c r="I18" s="54"/>
      <c r="J18" s="54"/>
      <c r="K18" s="53"/>
      <c r="L18" s="54"/>
      <c r="M18" s="53"/>
      <c r="N18" s="62"/>
      <c r="O18" s="63"/>
      <c r="P18" s="64"/>
    </row>
    <row r="19" spans="1:16" x14ac:dyDescent="0.35">
      <c r="A19" s="50"/>
      <c r="B19" s="61" t="s">
        <v>64</v>
      </c>
      <c r="D19" s="52" t="s">
        <v>65</v>
      </c>
      <c r="E19" s="67"/>
      <c r="F19" s="68"/>
      <c r="G19" s="68"/>
      <c r="H19" s="67"/>
      <c r="I19" s="68"/>
      <c r="J19" s="68"/>
      <c r="K19" s="67"/>
      <c r="L19" s="68"/>
      <c r="M19" s="67"/>
      <c r="N19" s="69"/>
      <c r="O19" s="70">
        <v>125.31</v>
      </c>
      <c r="P19" s="71">
        <v>125.31</v>
      </c>
    </row>
    <row r="20" spans="1:16" x14ac:dyDescent="0.35">
      <c r="A20" s="50"/>
      <c r="B20" s="51" t="s">
        <v>60</v>
      </c>
      <c r="D20" s="52" t="s">
        <v>61</v>
      </c>
      <c r="E20" s="53"/>
      <c r="F20" s="65"/>
      <c r="G20" s="65"/>
      <c r="H20" s="53"/>
      <c r="I20" s="65"/>
      <c r="J20" s="65"/>
      <c r="K20" s="53"/>
      <c r="L20" s="65"/>
      <c r="M20" s="53"/>
      <c r="N20" s="55"/>
      <c r="O20" s="63">
        <v>5.7771900000000001E-2</v>
      </c>
      <c r="P20" s="64">
        <v>5.7771900000000001E-2</v>
      </c>
    </row>
    <row r="21" spans="1:16" x14ac:dyDescent="0.35">
      <c r="A21" s="50"/>
      <c r="B21" s="157"/>
      <c r="C21" s="157"/>
      <c r="D21" s="158"/>
      <c r="E21" s="53"/>
      <c r="F21" s="54"/>
      <c r="G21" s="54"/>
      <c r="H21" s="53"/>
      <c r="I21" s="54"/>
      <c r="J21" s="54"/>
      <c r="K21" s="53"/>
      <c r="L21" s="54"/>
      <c r="M21" s="53"/>
      <c r="N21" s="62"/>
      <c r="O21" s="63"/>
      <c r="P21" s="64"/>
    </row>
    <row r="22" spans="1:16" x14ac:dyDescent="0.35">
      <c r="A22" s="50">
        <v>2</v>
      </c>
      <c r="B22" s="72" t="s">
        <v>66</v>
      </c>
      <c r="C22" s="72"/>
      <c r="D22" s="73"/>
      <c r="E22" s="53"/>
      <c r="F22" s="54"/>
      <c r="G22" s="54"/>
      <c r="H22" s="53"/>
      <c r="I22" s="54"/>
      <c r="J22" s="54"/>
      <c r="K22" s="53"/>
      <c r="L22" s="54"/>
      <c r="M22" s="53"/>
      <c r="N22" s="62"/>
      <c r="O22" s="63"/>
      <c r="P22" s="64"/>
    </row>
    <row r="23" spans="1:16" x14ac:dyDescent="0.35">
      <c r="A23" s="50"/>
      <c r="B23" s="61" t="s">
        <v>67</v>
      </c>
      <c r="D23" s="52" t="s">
        <v>68</v>
      </c>
      <c r="E23" s="53"/>
      <c r="F23" s="54">
        <v>1.34149E-2</v>
      </c>
      <c r="G23" s="54">
        <v>1.34149E-2</v>
      </c>
      <c r="H23" s="53"/>
      <c r="I23" s="54">
        <v>1.34149E-2</v>
      </c>
      <c r="J23" s="54">
        <v>1.34149E-2</v>
      </c>
      <c r="K23" s="53"/>
      <c r="L23" s="54">
        <v>1.34149E-2</v>
      </c>
      <c r="M23" s="53"/>
      <c r="N23" s="55"/>
      <c r="O23" s="56"/>
      <c r="P23" s="57"/>
    </row>
    <row r="24" spans="1:16" x14ac:dyDescent="0.35">
      <c r="A24" s="50"/>
      <c r="D24" s="52"/>
      <c r="E24" s="53"/>
      <c r="F24" s="54"/>
      <c r="G24" s="54"/>
      <c r="H24" s="53"/>
      <c r="I24" s="54"/>
      <c r="J24" s="54"/>
      <c r="K24" s="53"/>
      <c r="L24" s="54"/>
      <c r="M24" s="53"/>
      <c r="N24" s="62"/>
      <c r="O24" s="63"/>
      <c r="P24" s="64"/>
    </row>
    <row r="25" spans="1:16" x14ac:dyDescent="0.35">
      <c r="A25" s="50">
        <v>3</v>
      </c>
      <c r="B25" s="28" t="s">
        <v>69</v>
      </c>
      <c r="D25" s="52"/>
      <c r="E25" s="53"/>
      <c r="F25" s="54"/>
      <c r="G25" s="54"/>
      <c r="H25" s="53"/>
      <c r="I25" s="54"/>
      <c r="J25" s="54"/>
      <c r="K25" s="53"/>
      <c r="L25" s="54"/>
      <c r="M25" s="53"/>
      <c r="N25" s="62"/>
      <c r="O25" s="63"/>
      <c r="P25" s="64"/>
    </row>
    <row r="26" spans="1:16" x14ac:dyDescent="0.35">
      <c r="A26" s="74"/>
      <c r="B26" s="51" t="s">
        <v>70</v>
      </c>
      <c r="D26" s="52" t="s">
        <v>7</v>
      </c>
      <c r="E26" s="67"/>
      <c r="F26" s="75">
        <v>57.65</v>
      </c>
      <c r="G26" s="75">
        <v>57.645972399999998</v>
      </c>
      <c r="H26" s="67"/>
      <c r="I26" s="75">
        <v>57.65</v>
      </c>
      <c r="J26" s="75">
        <v>57.65</v>
      </c>
      <c r="K26" s="67"/>
      <c r="L26" s="75">
        <v>57.65</v>
      </c>
      <c r="M26" s="67"/>
      <c r="N26" s="76"/>
      <c r="O26" s="77"/>
      <c r="P26" s="78"/>
    </row>
    <row r="27" spans="1:16" x14ac:dyDescent="0.35">
      <c r="A27" s="74"/>
      <c r="B27" s="51" t="s">
        <v>71</v>
      </c>
      <c r="D27" s="52" t="s">
        <v>7</v>
      </c>
      <c r="E27" s="67"/>
      <c r="F27" s="68"/>
      <c r="G27" s="68"/>
      <c r="H27" s="67"/>
      <c r="I27" s="68"/>
      <c r="J27" s="68"/>
      <c r="K27" s="67"/>
      <c r="L27" s="68"/>
      <c r="M27" s="67"/>
      <c r="N27" s="79">
        <v>17.850000000000001</v>
      </c>
      <c r="O27" s="70">
        <v>17.850000000000001</v>
      </c>
      <c r="P27" s="71">
        <v>17.850000000000001</v>
      </c>
    </row>
    <row r="28" spans="1:16" x14ac:dyDescent="0.35">
      <c r="A28" s="50"/>
      <c r="D28" s="52"/>
      <c r="E28" s="53"/>
      <c r="F28" s="54"/>
      <c r="G28" s="54"/>
      <c r="H28" s="53"/>
      <c r="I28" s="54"/>
      <c r="J28" s="54"/>
      <c r="K28" s="53"/>
      <c r="L28" s="54"/>
      <c r="M28" s="53"/>
      <c r="N28" s="62"/>
      <c r="O28" s="63"/>
      <c r="P28" s="64"/>
    </row>
    <row r="29" spans="1:16" ht="16.5" x14ac:dyDescent="0.35">
      <c r="A29" s="50">
        <v>4</v>
      </c>
      <c r="B29" s="28" t="s">
        <v>72</v>
      </c>
      <c r="D29" s="52"/>
      <c r="E29" s="53"/>
      <c r="F29" s="54"/>
      <c r="G29" s="54"/>
      <c r="H29" s="53"/>
      <c r="I29" s="54"/>
      <c r="J29" s="54"/>
      <c r="K29" s="53"/>
      <c r="L29" s="54"/>
      <c r="M29" s="53"/>
      <c r="N29" s="62"/>
      <c r="O29" s="63"/>
      <c r="P29" s="64"/>
    </row>
    <row r="30" spans="1:16" x14ac:dyDescent="0.35">
      <c r="A30" s="50"/>
      <c r="B30" s="2" t="s">
        <v>73</v>
      </c>
      <c r="D30" s="52" t="s">
        <v>61</v>
      </c>
      <c r="E30" s="53"/>
      <c r="F30" s="54">
        <v>2.386E-4</v>
      </c>
      <c r="G30" s="54">
        <v>3.5086000000000002E-3</v>
      </c>
      <c r="H30" s="53"/>
      <c r="I30" s="54">
        <v>2.386E-4</v>
      </c>
      <c r="J30" s="54">
        <v>3.5869999999999999E-3</v>
      </c>
      <c r="K30" s="53"/>
      <c r="L30" s="54">
        <v>4.5995999999999997E-3</v>
      </c>
      <c r="M30" s="53"/>
      <c r="N30" s="62">
        <v>2.36385E-2</v>
      </c>
      <c r="O30" s="63">
        <v>2.36385E-2</v>
      </c>
      <c r="P30" s="64">
        <v>2.36385E-2</v>
      </c>
    </row>
    <row r="31" spans="1:16" x14ac:dyDescent="0.35">
      <c r="A31" s="50"/>
      <c r="B31" s="2" t="s">
        <v>74</v>
      </c>
      <c r="D31" s="52" t="s">
        <v>61</v>
      </c>
      <c r="E31" s="53"/>
      <c r="F31" s="65"/>
      <c r="G31" s="65"/>
      <c r="H31" s="53"/>
      <c r="I31" s="65"/>
      <c r="J31" s="65"/>
      <c r="K31" s="53"/>
      <c r="L31" s="54">
        <v>3.6797000000000002E-3</v>
      </c>
      <c r="M31" s="53"/>
      <c r="N31" s="62">
        <v>1.8910799999999998E-2</v>
      </c>
      <c r="O31" s="63">
        <v>1.8910799999999998E-2</v>
      </c>
      <c r="P31" s="64">
        <v>1.8910799999999998E-2</v>
      </c>
    </row>
    <row r="32" spans="1:16" x14ac:dyDescent="0.35">
      <c r="A32" s="50"/>
      <c r="D32" s="52"/>
      <c r="E32" s="53"/>
      <c r="F32" s="54"/>
      <c r="G32" s="54"/>
      <c r="H32" s="53"/>
      <c r="I32" s="54"/>
      <c r="J32" s="54"/>
      <c r="K32" s="53"/>
      <c r="L32" s="54"/>
      <c r="M32" s="53"/>
      <c r="N32" s="62"/>
      <c r="O32" s="63"/>
      <c r="P32" s="64"/>
    </row>
    <row r="33" spans="1:16" ht="16.5" x14ac:dyDescent="0.35">
      <c r="A33" s="50">
        <v>5</v>
      </c>
      <c r="B33" s="28" t="s">
        <v>75</v>
      </c>
      <c r="D33" s="52" t="s">
        <v>61</v>
      </c>
      <c r="E33" s="53"/>
      <c r="F33" s="54">
        <v>1.88E-5</v>
      </c>
      <c r="G33" s="54">
        <v>1.9670000000000001E-4</v>
      </c>
      <c r="H33" s="53"/>
      <c r="I33" s="54">
        <v>1.88E-5</v>
      </c>
      <c r="J33" s="54">
        <v>2.0110000000000001E-4</v>
      </c>
      <c r="K33" s="53"/>
      <c r="L33" s="54">
        <v>2.5789999999999998E-4</v>
      </c>
      <c r="M33" s="53"/>
      <c r="N33" s="62">
        <v>1.3037999999999999E-3</v>
      </c>
      <c r="O33" s="63">
        <v>1.3037999999999999E-3</v>
      </c>
      <c r="P33" s="64">
        <v>1.3037999999999999E-3</v>
      </c>
    </row>
    <row r="34" spans="1:16" x14ac:dyDescent="0.35">
      <c r="A34" s="50"/>
      <c r="D34" s="52"/>
      <c r="E34" s="53"/>
      <c r="F34" s="54"/>
      <c r="G34" s="54"/>
      <c r="H34" s="53"/>
      <c r="I34" s="54"/>
      <c r="J34" s="54"/>
      <c r="K34" s="53"/>
      <c r="L34" s="54"/>
      <c r="M34" s="53"/>
      <c r="N34" s="62"/>
      <c r="O34" s="63"/>
      <c r="P34" s="64"/>
    </row>
    <row r="35" spans="1:16" ht="16.5" x14ac:dyDescent="0.35">
      <c r="A35" s="50">
        <v>6</v>
      </c>
      <c r="B35" s="28" t="s">
        <v>76</v>
      </c>
      <c r="D35" s="52" t="s">
        <v>5</v>
      </c>
      <c r="E35" s="53"/>
      <c r="F35" s="65"/>
      <c r="G35" s="65"/>
      <c r="H35" s="53"/>
      <c r="I35" s="65"/>
      <c r="J35" s="65"/>
      <c r="K35" s="53"/>
      <c r="L35" s="65"/>
      <c r="M35" s="53"/>
      <c r="N35" s="55"/>
      <c r="O35" s="56"/>
      <c r="P35" s="71">
        <v>55.88</v>
      </c>
    </row>
    <row r="36" spans="1:16" x14ac:dyDescent="0.35">
      <c r="A36" s="50"/>
      <c r="B36" s="6"/>
      <c r="D36" s="52"/>
      <c r="E36" s="53"/>
      <c r="F36" s="54"/>
      <c r="G36" s="54"/>
      <c r="H36" s="53"/>
      <c r="I36" s="54"/>
      <c r="J36" s="54"/>
      <c r="K36" s="53"/>
      <c r="L36" s="54"/>
      <c r="M36" s="53"/>
      <c r="N36" s="62"/>
      <c r="O36" s="63"/>
      <c r="P36" s="64"/>
    </row>
    <row r="37" spans="1:16" ht="15" thickBot="1" x14ac:dyDescent="0.4">
      <c r="A37" s="148"/>
      <c r="B37" s="81" t="s">
        <v>8</v>
      </c>
      <c r="C37" s="82"/>
      <c r="D37" s="83" t="s">
        <v>61</v>
      </c>
      <c r="E37" s="53"/>
      <c r="F37" s="84">
        <v>5.9631900000000002E-2</v>
      </c>
      <c r="G37" s="84">
        <v>0.1508082</v>
      </c>
      <c r="H37" s="53"/>
      <c r="I37" s="84">
        <v>5.9631900000000002E-2</v>
      </c>
      <c r="J37" s="84">
        <v>0.1508082</v>
      </c>
      <c r="K37" s="53"/>
      <c r="L37" s="84">
        <v>0.15574270000000001</v>
      </c>
      <c r="M37" s="53"/>
      <c r="N37" s="85">
        <v>0.32761679999999999</v>
      </c>
      <c r="O37" s="86"/>
      <c r="P37" s="87"/>
    </row>
    <row r="38" spans="1:16" ht="15" thickBot="1" x14ac:dyDescent="0.4"/>
    <row r="39" spans="1:16" ht="16.5" x14ac:dyDescent="0.35">
      <c r="A39" s="88"/>
      <c r="B39" s="89" t="s">
        <v>77</v>
      </c>
      <c r="C39" s="89"/>
      <c r="D39" s="90"/>
      <c r="E39" s="91"/>
      <c r="F39" s="92">
        <v>0.78538479999999999</v>
      </c>
      <c r="G39" s="93">
        <v>0.65291520000000003</v>
      </c>
      <c r="H39" s="94"/>
      <c r="I39" s="92">
        <v>0.78538479999999999</v>
      </c>
      <c r="J39" s="92">
        <v>0.53642310000000004</v>
      </c>
      <c r="K39" s="94"/>
      <c r="L39" s="92">
        <v>0.3162102</v>
      </c>
      <c r="M39" s="94"/>
      <c r="N39" s="95">
        <v>0.28577760000000002</v>
      </c>
      <c r="O39" s="96">
        <v>0.28503400000000001</v>
      </c>
      <c r="P39" s="93">
        <v>0.28503400000000001</v>
      </c>
    </row>
    <row r="40" spans="1:16" ht="16.5" x14ac:dyDescent="0.35">
      <c r="A40" s="97"/>
      <c r="B40" s="91" t="s">
        <v>78</v>
      </c>
      <c r="C40" s="91"/>
      <c r="D40" s="98"/>
      <c r="E40" s="91"/>
      <c r="F40" s="99">
        <v>1.84174E-2</v>
      </c>
      <c r="G40" s="99">
        <v>1.84174E-2</v>
      </c>
      <c r="H40" s="94"/>
      <c r="I40" s="99">
        <v>1.84174E-2</v>
      </c>
      <c r="J40" s="99">
        <v>1.84174E-2</v>
      </c>
      <c r="K40" s="94"/>
      <c r="L40" s="99">
        <v>1.84174E-2</v>
      </c>
      <c r="M40" s="94"/>
      <c r="N40" s="100">
        <v>1.8288800000000001E-2</v>
      </c>
      <c r="O40" s="101">
        <v>1.8288800000000001E-2</v>
      </c>
      <c r="P40" s="102">
        <v>1.8288800000000001E-2</v>
      </c>
    </row>
    <row r="41" spans="1:16" ht="17" thickBot="1" x14ac:dyDescent="0.4">
      <c r="A41" s="103"/>
      <c r="B41" s="104" t="s">
        <v>79</v>
      </c>
      <c r="C41" s="104"/>
      <c r="D41" s="105"/>
      <c r="E41" s="91"/>
      <c r="F41" s="106">
        <v>0.52100480000000005</v>
      </c>
      <c r="G41" s="106">
        <v>0.52100480000000005</v>
      </c>
      <c r="H41" s="94"/>
      <c r="I41" s="106">
        <v>0.52100480000000005</v>
      </c>
      <c r="J41" s="106">
        <v>0.52100480000000005</v>
      </c>
      <c r="K41" s="94"/>
      <c r="L41" s="106">
        <v>0.52100480000000005</v>
      </c>
      <c r="M41" s="94"/>
      <c r="N41" s="107">
        <v>0.52100480000000005</v>
      </c>
      <c r="O41" s="108">
        <v>0.52100480000000005</v>
      </c>
      <c r="P41" s="109">
        <v>0.52100480000000005</v>
      </c>
    </row>
    <row r="42" spans="1:16" ht="15" thickBot="1" x14ac:dyDescent="0.4">
      <c r="B42" s="91"/>
      <c r="C42" s="91"/>
      <c r="D42" s="94"/>
      <c r="E42" s="91"/>
      <c r="F42" s="110"/>
      <c r="G42" s="110"/>
      <c r="H42" s="91"/>
      <c r="I42" s="91"/>
      <c r="J42" s="91"/>
      <c r="K42" s="91"/>
      <c r="L42" s="91"/>
      <c r="M42" s="91"/>
      <c r="N42" s="91"/>
      <c r="O42" s="91"/>
      <c r="P42" s="91"/>
    </row>
    <row r="43" spans="1:16" ht="30.75" customHeight="1" thickBot="1" x14ac:dyDescent="0.4">
      <c r="B43" s="91"/>
      <c r="C43" s="91"/>
      <c r="D43" s="94"/>
      <c r="E43" s="91"/>
      <c r="F43" s="110"/>
      <c r="G43" s="110"/>
      <c r="H43" s="91"/>
      <c r="I43" s="91"/>
      <c r="J43" s="91"/>
      <c r="K43" s="91"/>
      <c r="L43" s="91"/>
      <c r="M43" s="91"/>
      <c r="N43" s="159" t="s">
        <v>80</v>
      </c>
      <c r="O43" s="160"/>
      <c r="P43" s="161"/>
    </row>
    <row r="44" spans="1:16" ht="30.75" customHeight="1" thickBot="1" x14ac:dyDescent="0.4">
      <c r="B44" s="162" t="s">
        <v>15</v>
      </c>
      <c r="C44" s="162"/>
      <c r="D44" s="162"/>
      <c r="E44" s="162"/>
      <c r="F44" s="162"/>
      <c r="G44" s="162"/>
      <c r="H44" s="162"/>
      <c r="I44" s="162"/>
      <c r="J44" s="162"/>
      <c r="K44" s="111"/>
      <c r="L44" s="91"/>
      <c r="M44" s="91"/>
      <c r="N44" s="112" t="s">
        <v>81</v>
      </c>
      <c r="O44" s="113" t="s">
        <v>82</v>
      </c>
      <c r="P44" s="114" t="s">
        <v>83</v>
      </c>
    </row>
    <row r="45" spans="1:16" x14ac:dyDescent="0.35">
      <c r="B45" s="163"/>
      <c r="C45" s="163"/>
      <c r="D45" s="163"/>
      <c r="E45" s="163"/>
      <c r="F45" s="163"/>
      <c r="G45" s="163"/>
      <c r="H45" s="163"/>
      <c r="I45" s="163"/>
      <c r="J45" s="163"/>
      <c r="K45" s="115"/>
      <c r="L45" s="91"/>
      <c r="M45" s="91"/>
      <c r="N45" s="116" t="s">
        <v>84</v>
      </c>
      <c r="O45" s="117">
        <v>3.6834499999999999E-2</v>
      </c>
      <c r="P45" s="118">
        <v>2.0583119000000001</v>
      </c>
    </row>
    <row r="46" spans="1:16" x14ac:dyDescent="0.35">
      <c r="A46" s="119"/>
      <c r="B46" s="153" t="s">
        <v>33</v>
      </c>
      <c r="C46" s="153"/>
      <c r="D46" s="153"/>
      <c r="E46" s="153"/>
      <c r="F46" s="153"/>
      <c r="G46" s="153"/>
      <c r="H46" s="153"/>
      <c r="I46" s="153"/>
      <c r="J46" s="153"/>
      <c r="K46" s="153"/>
      <c r="L46" s="91"/>
      <c r="M46" s="91"/>
      <c r="N46" s="116" t="s">
        <v>85</v>
      </c>
      <c r="O46" s="117">
        <v>4.5458499999999999E-2</v>
      </c>
      <c r="P46" s="118">
        <v>2.5402209999999998</v>
      </c>
    </row>
    <row r="47" spans="1:16" x14ac:dyDescent="0.35">
      <c r="A47" s="119"/>
      <c r="B47" s="153" t="s">
        <v>86</v>
      </c>
      <c r="C47" s="153"/>
      <c r="D47" s="153"/>
      <c r="E47" s="153"/>
      <c r="F47" s="153"/>
      <c r="G47" s="153"/>
      <c r="H47" s="153"/>
      <c r="I47" s="153"/>
      <c r="J47" s="153"/>
      <c r="K47" s="153"/>
      <c r="L47" s="91"/>
      <c r="M47" s="91"/>
      <c r="N47" s="116" t="s">
        <v>87</v>
      </c>
      <c r="O47" s="117">
        <v>7.8414400000000009E-2</v>
      </c>
      <c r="P47" s="118">
        <v>4.3817966999999998</v>
      </c>
    </row>
    <row r="48" spans="1:16" x14ac:dyDescent="0.35">
      <c r="A48" s="119"/>
      <c r="B48" s="153" t="s">
        <v>88</v>
      </c>
      <c r="C48" s="153"/>
      <c r="D48" s="153"/>
      <c r="E48" s="153"/>
      <c r="F48" s="153"/>
      <c r="G48" s="153"/>
      <c r="H48" s="153"/>
      <c r="I48" s="153"/>
      <c r="J48" s="153"/>
      <c r="K48" s="115"/>
      <c r="L48" s="91"/>
      <c r="M48" s="91"/>
      <c r="N48" s="116" t="s">
        <v>89</v>
      </c>
      <c r="O48" s="117">
        <v>0.1067994</v>
      </c>
      <c r="P48" s="118">
        <v>5.9679504999999997</v>
      </c>
    </row>
    <row r="49" spans="1:16" x14ac:dyDescent="0.35">
      <c r="A49" s="119"/>
      <c r="B49" s="153" t="s">
        <v>90</v>
      </c>
      <c r="C49" s="153"/>
      <c r="D49" s="153"/>
      <c r="E49" s="153"/>
      <c r="F49" s="153"/>
      <c r="G49" s="153"/>
      <c r="H49" s="153"/>
      <c r="I49" s="153"/>
      <c r="J49" s="153"/>
      <c r="K49" s="120"/>
      <c r="L49" s="91"/>
      <c r="M49" s="91"/>
      <c r="N49" s="116" t="s">
        <v>91</v>
      </c>
      <c r="O49" s="117">
        <v>0.12364839999999999</v>
      </c>
      <c r="P49" s="118">
        <v>6.9094726</v>
      </c>
    </row>
    <row r="50" spans="1:16" x14ac:dyDescent="0.35">
      <c r="A50" s="119"/>
      <c r="B50" s="153" t="s">
        <v>92</v>
      </c>
      <c r="C50" s="153"/>
      <c r="D50" s="153"/>
      <c r="E50" s="153"/>
      <c r="F50" s="153"/>
      <c r="G50" s="153"/>
      <c r="H50" s="153"/>
      <c r="I50" s="153"/>
      <c r="J50" s="153"/>
      <c r="K50" s="115"/>
      <c r="L50" s="91"/>
      <c r="M50" s="91"/>
      <c r="N50" s="116" t="s">
        <v>93</v>
      </c>
      <c r="O50" s="117">
        <v>0.12425950000000001</v>
      </c>
      <c r="P50" s="118">
        <v>6.9436209</v>
      </c>
    </row>
    <row r="51" spans="1:16" x14ac:dyDescent="0.35">
      <c r="A51" s="119"/>
      <c r="B51" s="153" t="s">
        <v>94</v>
      </c>
      <c r="C51" s="153"/>
      <c r="D51" s="153"/>
      <c r="E51" s="153"/>
      <c r="F51" s="153"/>
      <c r="G51" s="153"/>
      <c r="H51" s="153"/>
      <c r="I51" s="153"/>
      <c r="J51" s="153"/>
      <c r="K51" s="120"/>
      <c r="L51" s="91"/>
      <c r="M51" s="91"/>
      <c r="N51" s="116" t="s">
        <v>95</v>
      </c>
      <c r="O51" s="117">
        <v>0.12672890000000001</v>
      </c>
      <c r="P51" s="118">
        <v>7.0816109000000003</v>
      </c>
    </row>
    <row r="52" spans="1:16" x14ac:dyDescent="0.35">
      <c r="A52" s="119"/>
      <c r="B52" s="153" t="s">
        <v>96</v>
      </c>
      <c r="C52" s="153"/>
      <c r="D52" s="153"/>
      <c r="E52" s="153"/>
      <c r="F52" s="153"/>
      <c r="G52" s="153"/>
      <c r="H52" s="153"/>
      <c r="I52" s="153"/>
      <c r="J52" s="153"/>
      <c r="K52" s="115"/>
      <c r="L52" s="91"/>
      <c r="M52" s="91"/>
      <c r="N52" s="116" t="s">
        <v>97</v>
      </c>
      <c r="O52" s="117">
        <v>0.1200005</v>
      </c>
      <c r="P52" s="118">
        <v>6.7056278999999996</v>
      </c>
    </row>
    <row r="53" spans="1:16" x14ac:dyDescent="0.35">
      <c r="A53" s="119"/>
      <c r="B53" s="154" t="s">
        <v>98</v>
      </c>
      <c r="C53" s="153"/>
      <c r="D53" s="153"/>
      <c r="E53" s="153"/>
      <c r="F53" s="153"/>
      <c r="G53" s="153"/>
      <c r="H53" s="153"/>
      <c r="I53" s="153"/>
      <c r="J53" s="153"/>
      <c r="K53" s="115"/>
      <c r="L53" s="91"/>
      <c r="M53" s="91"/>
      <c r="N53" s="116" t="s">
        <v>99</v>
      </c>
      <c r="O53" s="117">
        <v>9.6317199999999992E-2</v>
      </c>
      <c r="P53" s="118">
        <v>5.3822051000000002</v>
      </c>
    </row>
    <row r="54" spans="1:16" x14ac:dyDescent="0.35">
      <c r="A54" s="119"/>
      <c r="B54" s="153" t="s">
        <v>129</v>
      </c>
      <c r="C54" s="153"/>
      <c r="D54" s="153"/>
      <c r="E54" s="153"/>
      <c r="F54" s="153"/>
      <c r="G54" s="153"/>
      <c r="H54" s="153"/>
      <c r="I54" s="153"/>
      <c r="J54" s="153"/>
      <c r="K54" s="115"/>
      <c r="L54" s="91"/>
      <c r="M54" s="91"/>
      <c r="N54" s="116" t="s">
        <v>101</v>
      </c>
      <c r="O54" s="117">
        <v>7.0233100000000007E-2</v>
      </c>
      <c r="P54" s="118">
        <v>3.9246256000000002</v>
      </c>
    </row>
    <row r="55" spans="1:16" x14ac:dyDescent="0.35">
      <c r="A55" s="119"/>
      <c r="B55" s="153" t="s">
        <v>102</v>
      </c>
      <c r="C55" s="153"/>
      <c r="D55" s="153"/>
      <c r="E55" s="153"/>
      <c r="F55" s="153"/>
      <c r="G55" s="153"/>
      <c r="H55" s="153"/>
      <c r="I55" s="153"/>
      <c r="J55" s="153"/>
      <c r="K55" s="115"/>
      <c r="L55" s="91"/>
      <c r="M55" s="91"/>
      <c r="N55" s="116" t="s">
        <v>103</v>
      </c>
      <c r="O55" s="117">
        <v>4.1012399999999997E-2</v>
      </c>
      <c r="P55" s="118">
        <v>2.2917728999999998</v>
      </c>
    </row>
    <row r="56" spans="1:16" ht="15" thickBot="1" x14ac:dyDescent="0.4">
      <c r="A56" s="119"/>
      <c r="B56" s="153" t="s">
        <v>104</v>
      </c>
      <c r="C56" s="153"/>
      <c r="D56" s="153"/>
      <c r="E56" s="153"/>
      <c r="F56" s="153"/>
      <c r="G56" s="153"/>
      <c r="H56" s="153"/>
      <c r="I56" s="153"/>
      <c r="J56" s="153"/>
      <c r="K56" s="115"/>
      <c r="L56" s="91"/>
      <c r="M56" s="91"/>
      <c r="N56" s="121" t="s">
        <v>105</v>
      </c>
      <c r="O56" s="122">
        <v>3.0293199999999999E-2</v>
      </c>
      <c r="P56" s="123">
        <v>1.6927840000000001</v>
      </c>
    </row>
    <row r="57" spans="1:16" x14ac:dyDescent="0.35">
      <c r="A57" s="29"/>
      <c r="B57" s="154" t="s">
        <v>106</v>
      </c>
      <c r="C57" s="153"/>
      <c r="D57" s="153"/>
      <c r="E57" s="153"/>
      <c r="F57" s="153"/>
      <c r="G57" s="153"/>
      <c r="H57" s="153"/>
      <c r="I57" s="153"/>
      <c r="J57" s="153"/>
      <c r="K57" s="115"/>
      <c r="L57" s="91"/>
      <c r="M57" s="91"/>
      <c r="N57" s="91"/>
      <c r="O57" s="91"/>
      <c r="P57" s="91"/>
    </row>
    <row r="58" spans="1:16" x14ac:dyDescent="0.35">
      <c r="A58" s="29"/>
      <c r="B58" s="153" t="s">
        <v>107</v>
      </c>
      <c r="C58" s="153"/>
      <c r="D58" s="153"/>
      <c r="E58" s="153"/>
      <c r="F58" s="153"/>
      <c r="G58" s="153"/>
      <c r="H58" s="153"/>
      <c r="I58" s="153"/>
      <c r="J58" s="153"/>
      <c r="K58" s="124"/>
    </row>
    <row r="59" spans="1:16" x14ac:dyDescent="0.35">
      <c r="A59" s="29"/>
      <c r="B59" s="153"/>
      <c r="C59" s="153"/>
      <c r="D59" s="153"/>
      <c r="E59" s="153"/>
      <c r="F59" s="153"/>
      <c r="G59" s="153"/>
      <c r="H59" s="153"/>
      <c r="I59" s="153"/>
      <c r="J59" s="153"/>
      <c r="K59" s="124"/>
    </row>
    <row r="60" spans="1:16" x14ac:dyDescent="0.35">
      <c r="A60" s="29"/>
      <c r="B60" s="153"/>
      <c r="C60" s="153"/>
      <c r="D60" s="153"/>
      <c r="E60" s="153"/>
      <c r="F60" s="153"/>
      <c r="G60" s="153"/>
      <c r="H60" s="153"/>
      <c r="I60" s="153"/>
      <c r="J60" s="153"/>
      <c r="K60" s="124"/>
    </row>
    <row r="61" spans="1:16" x14ac:dyDescent="0.35">
      <c r="A61" s="29"/>
      <c r="B61" s="153"/>
      <c r="C61" s="153"/>
      <c r="D61" s="153"/>
      <c r="E61" s="153"/>
      <c r="F61" s="153"/>
      <c r="G61" s="153"/>
      <c r="H61" s="153"/>
      <c r="I61" s="153"/>
      <c r="J61" s="153"/>
      <c r="K61" s="124"/>
    </row>
    <row r="62" spans="1:16" x14ac:dyDescent="0.35">
      <c r="A62" s="29"/>
      <c r="B62" s="153"/>
      <c r="C62" s="153"/>
      <c r="D62" s="153"/>
      <c r="E62" s="153"/>
      <c r="F62" s="153"/>
      <c r="G62" s="153"/>
      <c r="H62" s="153"/>
      <c r="I62" s="153"/>
      <c r="J62" s="153"/>
      <c r="K62" s="124"/>
    </row>
    <row r="63" spans="1:16" x14ac:dyDescent="0.35">
      <c r="A63" s="29"/>
      <c r="B63" s="153"/>
      <c r="C63" s="153"/>
      <c r="D63" s="153"/>
      <c r="E63" s="153"/>
      <c r="F63" s="153"/>
      <c r="G63" s="153"/>
      <c r="H63" s="153"/>
      <c r="I63" s="153"/>
      <c r="J63" s="153"/>
      <c r="K63" s="124"/>
    </row>
    <row r="64" spans="1:16" x14ac:dyDescent="0.35">
      <c r="A64" s="29"/>
      <c r="B64" s="153"/>
      <c r="C64" s="153"/>
      <c r="D64" s="153"/>
      <c r="E64" s="153"/>
      <c r="F64" s="153"/>
      <c r="G64" s="153"/>
      <c r="H64" s="153"/>
      <c r="I64" s="153"/>
      <c r="J64" s="153"/>
      <c r="K64" s="124"/>
    </row>
  </sheetData>
  <mergeCells count="30">
    <mergeCell ref="A1:P1"/>
    <mergeCell ref="F4:G4"/>
    <mergeCell ref="I4:J4"/>
    <mergeCell ref="N4:P4"/>
    <mergeCell ref="B7:D7"/>
    <mergeCell ref="B14:D14"/>
    <mergeCell ref="B18:D18"/>
    <mergeCell ref="B21:D21"/>
    <mergeCell ref="N43:P43"/>
    <mergeCell ref="B44:J44"/>
    <mergeCell ref="B45:J45"/>
    <mergeCell ref="B46:K46"/>
    <mergeCell ref="B47:K47"/>
    <mergeCell ref="B48:J48"/>
    <mergeCell ref="B49:J49"/>
    <mergeCell ref="B50:J50"/>
    <mergeCell ref="B51:J51"/>
    <mergeCell ref="B52:J52"/>
    <mergeCell ref="B53:J53"/>
    <mergeCell ref="B54:J54"/>
    <mergeCell ref="B55:J55"/>
    <mergeCell ref="B56:J56"/>
    <mergeCell ref="B57:J57"/>
    <mergeCell ref="B58:J58"/>
    <mergeCell ref="B59:J59"/>
    <mergeCell ref="B60:J60"/>
    <mergeCell ref="B61:J61"/>
    <mergeCell ref="B62:J62"/>
    <mergeCell ref="B63:J63"/>
    <mergeCell ref="B64:J6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30E4B-A895-4413-9BB5-923E1C8CB6E7}">
  <dimension ref="A1:Q77"/>
  <sheetViews>
    <sheetView workbookViewId="0">
      <selection sqref="A1:E1"/>
    </sheetView>
  </sheetViews>
  <sheetFormatPr defaultColWidth="9.1796875" defaultRowHeight="14.5" x14ac:dyDescent="0.35"/>
  <cols>
    <col min="1" max="1" width="3.81640625" style="2" customWidth="1"/>
    <col min="2" max="2" width="96.453125" style="2" customWidth="1"/>
    <col min="3" max="3" width="2.54296875" style="2" customWidth="1"/>
    <col min="4" max="4" width="15.54296875" style="2" customWidth="1"/>
    <col min="5" max="5" width="15.54296875" style="51" customWidth="1"/>
    <col min="6" max="16384" width="9.1796875" style="2"/>
  </cols>
  <sheetData>
    <row r="1" spans="1:17" ht="16.5" customHeight="1" thickBot="1" x14ac:dyDescent="0.4">
      <c r="A1" s="149" t="s">
        <v>130</v>
      </c>
      <c r="B1" s="150"/>
      <c r="C1" s="150"/>
      <c r="D1" s="150"/>
      <c r="E1" s="151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15" thickBot="1" x14ac:dyDescent="0.4">
      <c r="D2" s="29"/>
    </row>
    <row r="3" spans="1:17" ht="15" thickBot="1" x14ac:dyDescent="0.4">
      <c r="A3" s="7"/>
      <c r="B3" s="126" t="s">
        <v>109</v>
      </c>
      <c r="C3" s="127"/>
      <c r="D3" s="128" t="s">
        <v>110</v>
      </c>
      <c r="E3" s="129" t="s">
        <v>111</v>
      </c>
    </row>
    <row r="4" spans="1:17" ht="15" thickBot="1" x14ac:dyDescent="0.4">
      <c r="B4" s="130"/>
      <c r="C4" s="6"/>
      <c r="D4" s="30"/>
    </row>
    <row r="5" spans="1:17" x14ac:dyDescent="0.35">
      <c r="A5" s="131">
        <v>1</v>
      </c>
      <c r="B5" s="132" t="s">
        <v>112</v>
      </c>
      <c r="C5" s="131"/>
      <c r="D5" s="133">
        <v>1.751E-3</v>
      </c>
      <c r="E5" s="134" t="s">
        <v>61</v>
      </c>
    </row>
    <row r="6" spans="1:17" x14ac:dyDescent="0.35">
      <c r="A6" s="74"/>
      <c r="B6" s="135"/>
      <c r="C6" s="136"/>
      <c r="D6" s="137"/>
      <c r="E6" s="138"/>
    </row>
    <row r="7" spans="1:17" x14ac:dyDescent="0.35">
      <c r="A7" s="139">
        <v>2</v>
      </c>
      <c r="B7" s="28" t="s">
        <v>31</v>
      </c>
      <c r="C7" s="74"/>
      <c r="E7" s="140"/>
    </row>
    <row r="8" spans="1:17" x14ac:dyDescent="0.35">
      <c r="A8" s="139"/>
      <c r="B8" s="2" t="s">
        <v>70</v>
      </c>
      <c r="C8" s="74"/>
      <c r="D8" s="141">
        <v>57.65</v>
      </c>
      <c r="E8" s="140" t="s">
        <v>65</v>
      </c>
    </row>
    <row r="9" spans="1:17" ht="15" thickBot="1" x14ac:dyDescent="0.4">
      <c r="A9" s="142"/>
      <c r="B9" s="143" t="s">
        <v>71</v>
      </c>
      <c r="C9" s="144"/>
      <c r="D9" s="145">
        <v>17.850000000000001</v>
      </c>
      <c r="E9" s="146" t="s">
        <v>65</v>
      </c>
    </row>
    <row r="11" spans="1:17" ht="30.75" customHeight="1" thickBot="1" x14ac:dyDescent="0.4">
      <c r="B11" s="173" t="s">
        <v>15</v>
      </c>
      <c r="C11" s="173"/>
      <c r="D11" s="173"/>
      <c r="E11" s="173"/>
    </row>
    <row r="12" spans="1:17" x14ac:dyDescent="0.35">
      <c r="A12" s="29"/>
      <c r="B12" s="174"/>
      <c r="C12" s="174"/>
      <c r="D12" s="174"/>
      <c r="E12" s="174"/>
    </row>
    <row r="13" spans="1:17" x14ac:dyDescent="0.35">
      <c r="A13" s="119"/>
      <c r="B13" s="172" t="s">
        <v>33</v>
      </c>
      <c r="C13" s="172"/>
      <c r="D13" s="172"/>
      <c r="E13" s="172"/>
    </row>
    <row r="14" spans="1:17" x14ac:dyDescent="0.35">
      <c r="A14" s="119"/>
      <c r="B14" s="172" t="s">
        <v>113</v>
      </c>
      <c r="C14" s="172"/>
      <c r="D14" s="172"/>
      <c r="E14" s="172"/>
    </row>
    <row r="15" spans="1:17" x14ac:dyDescent="0.35">
      <c r="A15" s="119"/>
      <c r="B15" s="172" t="s">
        <v>114</v>
      </c>
      <c r="C15" s="172"/>
      <c r="D15" s="172"/>
      <c r="E15" s="172"/>
    </row>
    <row r="16" spans="1:17" x14ac:dyDescent="0.35">
      <c r="A16" s="119"/>
      <c r="B16" s="172" t="s">
        <v>115</v>
      </c>
      <c r="C16" s="172"/>
      <c r="D16" s="172"/>
      <c r="E16" s="172"/>
    </row>
    <row r="17" spans="1:5" x14ac:dyDescent="0.35">
      <c r="A17" s="29"/>
      <c r="B17" s="172"/>
      <c r="C17" s="172"/>
      <c r="D17" s="172"/>
      <c r="E17" s="172"/>
    </row>
    <row r="18" spans="1:5" x14ac:dyDescent="0.35">
      <c r="A18" s="29"/>
      <c r="B18" s="172"/>
      <c r="C18" s="172"/>
      <c r="D18" s="172"/>
      <c r="E18" s="172"/>
    </row>
    <row r="19" spans="1:5" x14ac:dyDescent="0.35">
      <c r="A19" s="29"/>
      <c r="B19" s="172"/>
      <c r="C19" s="172"/>
      <c r="D19" s="172"/>
      <c r="E19" s="172"/>
    </row>
    <row r="20" spans="1:5" x14ac:dyDescent="0.35">
      <c r="A20" s="29"/>
      <c r="B20" s="172"/>
      <c r="C20" s="172"/>
      <c r="D20" s="172"/>
      <c r="E20" s="172"/>
    </row>
    <row r="21" spans="1:5" x14ac:dyDescent="0.35">
      <c r="A21" s="29"/>
      <c r="B21" s="172"/>
      <c r="C21" s="172"/>
      <c r="D21" s="172"/>
      <c r="E21" s="172"/>
    </row>
    <row r="22" spans="1:5" x14ac:dyDescent="0.35">
      <c r="A22" s="29"/>
      <c r="B22" s="172"/>
      <c r="C22" s="172"/>
      <c r="D22" s="172"/>
      <c r="E22" s="172"/>
    </row>
    <row r="23" spans="1:5" x14ac:dyDescent="0.35">
      <c r="A23" s="29"/>
      <c r="B23" s="172"/>
      <c r="C23" s="172"/>
      <c r="D23" s="172"/>
      <c r="E23" s="172"/>
    </row>
    <row r="24" spans="1:5" x14ac:dyDescent="0.35">
      <c r="A24" s="29"/>
      <c r="B24" s="172"/>
      <c r="C24" s="172"/>
      <c r="D24" s="172"/>
      <c r="E24" s="172"/>
    </row>
    <row r="25" spans="1:5" x14ac:dyDescent="0.35">
      <c r="A25" s="29"/>
      <c r="B25" s="172"/>
      <c r="C25" s="172"/>
      <c r="D25" s="172"/>
      <c r="E25" s="172"/>
    </row>
    <row r="26" spans="1:5" x14ac:dyDescent="0.35">
      <c r="A26" s="29"/>
      <c r="B26" s="172"/>
      <c r="C26" s="172"/>
      <c r="D26" s="172"/>
      <c r="E26" s="172"/>
    </row>
    <row r="27" spans="1:5" x14ac:dyDescent="0.35">
      <c r="A27" s="29"/>
      <c r="B27" s="172"/>
      <c r="C27" s="172"/>
      <c r="D27" s="172"/>
      <c r="E27" s="172"/>
    </row>
    <row r="28" spans="1:5" x14ac:dyDescent="0.35">
      <c r="A28" s="29"/>
      <c r="B28" s="172"/>
      <c r="C28" s="172"/>
      <c r="D28" s="172"/>
      <c r="E28" s="172"/>
    </row>
    <row r="29" spans="1:5" x14ac:dyDescent="0.35">
      <c r="A29" s="29"/>
      <c r="B29" s="172"/>
      <c r="C29" s="172"/>
      <c r="D29" s="172"/>
      <c r="E29" s="172"/>
    </row>
    <row r="30" spans="1:5" x14ac:dyDescent="0.35">
      <c r="A30" s="29"/>
      <c r="B30" s="172"/>
      <c r="C30" s="172"/>
      <c r="D30" s="172"/>
      <c r="E30" s="172"/>
    </row>
    <row r="31" spans="1:5" x14ac:dyDescent="0.35">
      <c r="A31" s="29"/>
      <c r="B31" s="172"/>
      <c r="C31" s="172"/>
      <c r="D31" s="172"/>
      <c r="E31" s="172"/>
    </row>
    <row r="37" spans="2:5" x14ac:dyDescent="0.35">
      <c r="B37" s="28"/>
      <c r="C37" s="28"/>
    </row>
    <row r="40" spans="2:5" x14ac:dyDescent="0.35">
      <c r="B40" s="28"/>
      <c r="C40" s="28"/>
    </row>
    <row r="44" spans="2:5" x14ac:dyDescent="0.35">
      <c r="B44" s="28"/>
      <c r="C44" s="28"/>
    </row>
    <row r="48" spans="2:5" s="28" customFormat="1" x14ac:dyDescent="0.35">
      <c r="E48" s="147"/>
    </row>
    <row r="51" spans="2:3" x14ac:dyDescent="0.35">
      <c r="B51" s="28"/>
      <c r="C51" s="28"/>
    </row>
    <row r="54" spans="2:3" x14ac:dyDescent="0.35">
      <c r="B54" s="28"/>
      <c r="C54" s="28"/>
    </row>
    <row r="56" spans="2:3" x14ac:dyDescent="0.35">
      <c r="B56" s="28"/>
      <c r="C56" s="28"/>
    </row>
    <row r="61" spans="2:3" x14ac:dyDescent="0.35">
      <c r="B61" s="28"/>
      <c r="C61" s="28"/>
    </row>
    <row r="63" spans="2:3" x14ac:dyDescent="0.35">
      <c r="B63" s="28"/>
      <c r="C63" s="28"/>
    </row>
    <row r="66" spans="2:3" x14ac:dyDescent="0.35">
      <c r="B66" s="28"/>
      <c r="C66" s="28"/>
    </row>
    <row r="69" spans="2:3" x14ac:dyDescent="0.35">
      <c r="B69" s="28"/>
      <c r="C69" s="28"/>
    </row>
    <row r="72" spans="2:3" x14ac:dyDescent="0.35">
      <c r="B72" s="28"/>
      <c r="C72" s="28"/>
    </row>
    <row r="74" spans="2:3" x14ac:dyDescent="0.35">
      <c r="B74" s="28"/>
      <c r="C74" s="28"/>
    </row>
    <row r="77" spans="2:3" x14ac:dyDescent="0.35">
      <c r="B77" s="28"/>
      <c r="C77" s="28"/>
    </row>
  </sheetData>
  <mergeCells count="22">
    <mergeCell ref="A1:E1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8:E28"/>
    <mergeCell ref="B29:E29"/>
    <mergeCell ref="B30:E30"/>
    <mergeCell ref="B31:E31"/>
    <mergeCell ref="B22:E22"/>
    <mergeCell ref="B23:E23"/>
    <mergeCell ref="B24:E24"/>
    <mergeCell ref="B25:E25"/>
    <mergeCell ref="B26:E26"/>
    <mergeCell ref="B27:E2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69B05-BA62-4E1E-9CFA-8758B210BF1A}">
  <dimension ref="A1:P64"/>
  <sheetViews>
    <sheetView workbookViewId="0">
      <selection sqref="A1:P1"/>
    </sheetView>
  </sheetViews>
  <sheetFormatPr defaultColWidth="9.1796875" defaultRowHeight="14.5" x14ac:dyDescent="0.35"/>
  <cols>
    <col min="1" max="1" width="3.81640625" style="27" customWidth="1"/>
    <col min="2" max="2" width="91" style="2" customWidth="1"/>
    <col min="3" max="3" width="1.54296875" style="2" customWidth="1"/>
    <col min="4" max="4" width="16" style="30" customWidth="1"/>
    <col min="5" max="5" width="1.54296875" style="2" customWidth="1"/>
    <col min="6" max="7" width="15.54296875" style="29" customWidth="1"/>
    <col min="8" max="8" width="1.54296875" style="2" customWidth="1"/>
    <col min="9" max="10" width="15.54296875" style="2" customWidth="1"/>
    <col min="11" max="11" width="1.54296875" style="2" customWidth="1"/>
    <col min="12" max="12" width="15.54296875" style="2" customWidth="1"/>
    <col min="13" max="13" width="1.54296875" style="2" customWidth="1"/>
    <col min="14" max="16" width="15.54296875" style="2" customWidth="1"/>
    <col min="17" max="16384" width="9.1796875" style="2"/>
  </cols>
  <sheetData>
    <row r="1" spans="1:16" ht="16.5" customHeight="1" thickBot="1" x14ac:dyDescent="0.4">
      <c r="A1" s="164" t="s">
        <v>131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6"/>
    </row>
    <row r="2" spans="1:16" x14ac:dyDescent="0.35">
      <c r="B2" s="28"/>
      <c r="D2" s="27"/>
    </row>
    <row r="3" spans="1:16" ht="15" thickBot="1" x14ac:dyDescent="0.4"/>
    <row r="4" spans="1:16" ht="15" thickBot="1" x14ac:dyDescent="0.4">
      <c r="E4" s="29"/>
      <c r="F4" s="167" t="s">
        <v>35</v>
      </c>
      <c r="G4" s="168"/>
      <c r="H4" s="29"/>
      <c r="I4" s="167" t="s">
        <v>36</v>
      </c>
      <c r="J4" s="168"/>
      <c r="K4" s="29"/>
      <c r="L4" s="31" t="s">
        <v>37</v>
      </c>
      <c r="M4" s="29"/>
      <c r="N4" s="169" t="s">
        <v>38</v>
      </c>
      <c r="O4" s="170"/>
      <c r="P4" s="171"/>
    </row>
    <row r="5" spans="1:16" ht="60.75" customHeight="1" thickBot="1" x14ac:dyDescent="0.4">
      <c r="F5" s="11" t="s">
        <v>39</v>
      </c>
      <c r="G5" s="11" t="s">
        <v>40</v>
      </c>
      <c r="I5" s="32" t="s">
        <v>41</v>
      </c>
      <c r="J5" s="32" t="s">
        <v>42</v>
      </c>
      <c r="L5" s="10" t="s">
        <v>43</v>
      </c>
      <c r="N5" s="33" t="s">
        <v>44</v>
      </c>
      <c r="O5" s="34" t="s">
        <v>45</v>
      </c>
      <c r="P5" s="35" t="s">
        <v>46</v>
      </c>
    </row>
    <row r="6" spans="1:16" ht="16.5" x14ac:dyDescent="0.35">
      <c r="A6" s="36">
        <v>1</v>
      </c>
      <c r="B6" s="37" t="s">
        <v>47</v>
      </c>
      <c r="C6" s="37"/>
      <c r="D6" s="38"/>
      <c r="E6" s="39"/>
      <c r="F6" s="40"/>
      <c r="G6" s="40"/>
      <c r="H6" s="39"/>
      <c r="I6" s="40"/>
      <c r="J6" s="40"/>
      <c r="K6" s="39"/>
      <c r="L6" s="40"/>
      <c r="M6" s="39"/>
      <c r="N6" s="41"/>
      <c r="O6" s="42"/>
      <c r="P6" s="43"/>
    </row>
    <row r="7" spans="1:16" x14ac:dyDescent="0.35">
      <c r="A7" s="44" t="s">
        <v>48</v>
      </c>
      <c r="B7" s="155" t="s">
        <v>49</v>
      </c>
      <c r="C7" s="155"/>
      <c r="D7" s="156"/>
      <c r="E7" s="45"/>
      <c r="F7" s="46"/>
      <c r="G7" s="46"/>
      <c r="H7" s="45"/>
      <c r="I7" s="46"/>
      <c r="J7" s="46"/>
      <c r="K7" s="45"/>
      <c r="L7" s="46"/>
      <c r="M7" s="45"/>
      <c r="N7" s="47"/>
      <c r="O7" s="48"/>
      <c r="P7" s="49"/>
    </row>
    <row r="8" spans="1:16" x14ac:dyDescent="0.35">
      <c r="A8" s="50"/>
      <c r="B8" s="51" t="s">
        <v>50</v>
      </c>
      <c r="D8" s="52" t="s">
        <v>51</v>
      </c>
      <c r="E8" s="53"/>
      <c r="F8" s="54">
        <v>2.9730452000000001</v>
      </c>
      <c r="G8" s="54">
        <v>3.4702999999999999</v>
      </c>
      <c r="H8" s="53"/>
      <c r="I8" s="54">
        <v>2.9730452000000001</v>
      </c>
      <c r="J8" s="54">
        <v>3.4702999999999999</v>
      </c>
      <c r="K8" s="53"/>
      <c r="L8" s="54">
        <v>4.8342103999999999</v>
      </c>
      <c r="M8" s="53"/>
      <c r="N8" s="55"/>
      <c r="O8" s="56"/>
      <c r="P8" s="57"/>
    </row>
    <row r="9" spans="1:16" x14ac:dyDescent="0.35">
      <c r="A9" s="50"/>
      <c r="B9" s="58" t="s">
        <v>52</v>
      </c>
      <c r="D9" s="59" t="s">
        <v>53</v>
      </c>
      <c r="E9" s="53"/>
      <c r="F9" s="60">
        <v>35.676542400000002</v>
      </c>
      <c r="G9" s="60">
        <v>41.643599999999999</v>
      </c>
      <c r="H9" s="53"/>
      <c r="I9" s="60">
        <v>35.676542400000002</v>
      </c>
      <c r="J9" s="60">
        <v>41.643599999999999</v>
      </c>
      <c r="K9" s="53"/>
      <c r="L9" s="60">
        <v>58.010524799999999</v>
      </c>
      <c r="M9" s="53"/>
      <c r="N9" s="55"/>
      <c r="O9" s="56"/>
      <c r="P9" s="57"/>
    </row>
    <row r="10" spans="1:16" x14ac:dyDescent="0.35">
      <c r="A10" s="50"/>
      <c r="B10" s="51" t="s">
        <v>54</v>
      </c>
      <c r="D10" s="52" t="s">
        <v>55</v>
      </c>
      <c r="E10" s="53"/>
      <c r="F10" s="54">
        <v>3.8498774999999998</v>
      </c>
      <c r="G10" s="54">
        <v>4.9801171000000002</v>
      </c>
      <c r="H10" s="53"/>
      <c r="I10" s="54">
        <v>3.8498774999999998</v>
      </c>
      <c r="J10" s="54">
        <v>4.9801171000000002</v>
      </c>
      <c r="K10" s="53"/>
      <c r="L10" s="54">
        <v>7.6042461000000001</v>
      </c>
      <c r="M10" s="53"/>
      <c r="N10" s="55"/>
      <c r="O10" s="56"/>
      <c r="P10" s="57"/>
    </row>
    <row r="11" spans="1:16" x14ac:dyDescent="0.35">
      <c r="A11" s="50"/>
      <c r="B11" s="58" t="s">
        <v>52</v>
      </c>
      <c r="D11" s="59" t="s">
        <v>5</v>
      </c>
      <c r="E11" s="53"/>
      <c r="F11" s="60">
        <v>46.198529999999998</v>
      </c>
      <c r="G11" s="60">
        <v>59.761405199999999</v>
      </c>
      <c r="H11" s="53"/>
      <c r="I11" s="60">
        <v>46.198529999999998</v>
      </c>
      <c r="J11" s="60">
        <v>59.761405199999999</v>
      </c>
      <c r="K11" s="53"/>
      <c r="L11" s="60">
        <v>91.250953199999998</v>
      </c>
      <c r="M11" s="53"/>
      <c r="N11" s="55"/>
      <c r="O11" s="56"/>
      <c r="P11" s="57"/>
    </row>
    <row r="12" spans="1:16" x14ac:dyDescent="0.35">
      <c r="A12" s="50"/>
      <c r="B12" s="61" t="s">
        <v>56</v>
      </c>
      <c r="D12" s="52" t="s">
        <v>55</v>
      </c>
      <c r="E12" s="53"/>
      <c r="F12" s="54">
        <v>4.4595678000000003</v>
      </c>
      <c r="G12" s="54">
        <v>5.2054499999999999</v>
      </c>
      <c r="H12" s="53"/>
      <c r="I12" s="54">
        <v>4.4595678000000003</v>
      </c>
      <c r="J12" s="54">
        <v>5.2054499999999999</v>
      </c>
      <c r="K12" s="53"/>
      <c r="L12" s="54">
        <v>7.2513155999999999</v>
      </c>
      <c r="M12" s="53"/>
      <c r="N12" s="55"/>
      <c r="O12" s="56"/>
      <c r="P12" s="57"/>
    </row>
    <row r="13" spans="1:16" x14ac:dyDescent="0.35">
      <c r="A13" s="50"/>
      <c r="B13" s="58" t="s">
        <v>52</v>
      </c>
      <c r="D13" s="59" t="s">
        <v>5</v>
      </c>
      <c r="E13" s="53"/>
      <c r="F13" s="60">
        <v>53.514813599999997</v>
      </c>
      <c r="G13" s="60">
        <v>62.465400000000002</v>
      </c>
      <c r="H13" s="53"/>
      <c r="I13" s="60">
        <v>53.514813599999997</v>
      </c>
      <c r="J13" s="60">
        <v>62.465400000000002</v>
      </c>
      <c r="K13" s="53"/>
      <c r="L13" s="60">
        <v>87.015787200000005</v>
      </c>
      <c r="M13" s="53"/>
      <c r="N13" s="55"/>
      <c r="O13" s="56"/>
      <c r="P13" s="57"/>
    </row>
    <row r="14" spans="1:16" x14ac:dyDescent="0.35">
      <c r="A14" s="44" t="s">
        <v>57</v>
      </c>
      <c r="B14" s="155" t="s">
        <v>58</v>
      </c>
      <c r="C14" s="155"/>
      <c r="D14" s="156"/>
      <c r="E14" s="53"/>
      <c r="F14" s="54"/>
      <c r="G14" s="54"/>
      <c r="H14" s="53"/>
      <c r="I14" s="54"/>
      <c r="J14" s="54"/>
      <c r="K14" s="53"/>
      <c r="L14" s="54"/>
      <c r="M14" s="53"/>
      <c r="N14" s="62"/>
      <c r="O14" s="63"/>
      <c r="P14" s="64"/>
    </row>
    <row r="15" spans="1:16" x14ac:dyDescent="0.35">
      <c r="A15" s="50"/>
      <c r="B15" s="61" t="s">
        <v>59</v>
      </c>
      <c r="D15" s="52" t="s">
        <v>5</v>
      </c>
      <c r="E15" s="53"/>
      <c r="F15" s="65"/>
      <c r="G15" s="65"/>
      <c r="H15" s="53"/>
      <c r="I15" s="65"/>
      <c r="J15" s="65"/>
      <c r="K15" s="53"/>
      <c r="L15" s="65"/>
      <c r="M15" s="53"/>
      <c r="N15" s="62">
        <v>57.099572600000002</v>
      </c>
      <c r="O15" s="56"/>
      <c r="P15" s="57"/>
    </row>
    <row r="16" spans="1:16" x14ac:dyDescent="0.35">
      <c r="A16" s="50"/>
      <c r="B16" s="58" t="s">
        <v>52</v>
      </c>
      <c r="D16" s="59" t="s">
        <v>55</v>
      </c>
      <c r="E16" s="53"/>
      <c r="F16" s="65"/>
      <c r="G16" s="65"/>
      <c r="H16" s="53"/>
      <c r="I16" s="65"/>
      <c r="J16" s="65"/>
      <c r="K16" s="53"/>
      <c r="L16" s="65"/>
      <c r="M16" s="53"/>
      <c r="N16" s="66">
        <v>4.7582977</v>
      </c>
      <c r="O16" s="56"/>
      <c r="P16" s="57"/>
    </row>
    <row r="17" spans="1:16" x14ac:dyDescent="0.35">
      <c r="A17" s="50"/>
      <c r="B17" s="51" t="s">
        <v>60</v>
      </c>
      <c r="D17" s="52" t="s">
        <v>61</v>
      </c>
      <c r="E17" s="53"/>
      <c r="F17" s="65"/>
      <c r="G17" s="65"/>
      <c r="H17" s="53"/>
      <c r="I17" s="65"/>
      <c r="J17" s="65"/>
      <c r="K17" s="53"/>
      <c r="L17" s="65"/>
      <c r="M17" s="53"/>
      <c r="N17" s="62">
        <v>2.8082300000000001E-2</v>
      </c>
      <c r="O17" s="56"/>
      <c r="P17" s="57"/>
    </row>
    <row r="18" spans="1:16" x14ac:dyDescent="0.35">
      <c r="A18" s="44" t="s">
        <v>62</v>
      </c>
      <c r="B18" s="155" t="s">
        <v>63</v>
      </c>
      <c r="C18" s="155"/>
      <c r="D18" s="156"/>
      <c r="E18" s="53"/>
      <c r="F18" s="54"/>
      <c r="G18" s="54"/>
      <c r="H18" s="53"/>
      <c r="I18" s="54"/>
      <c r="J18" s="54"/>
      <c r="K18" s="53"/>
      <c r="L18" s="54"/>
      <c r="M18" s="53"/>
      <c r="N18" s="62"/>
      <c r="O18" s="63"/>
      <c r="P18" s="64"/>
    </row>
    <row r="19" spans="1:16" x14ac:dyDescent="0.35">
      <c r="A19" s="50"/>
      <c r="B19" s="61" t="s">
        <v>64</v>
      </c>
      <c r="D19" s="52" t="s">
        <v>65</v>
      </c>
      <c r="E19" s="67"/>
      <c r="F19" s="68"/>
      <c r="G19" s="68"/>
      <c r="H19" s="67"/>
      <c r="I19" s="68"/>
      <c r="J19" s="68"/>
      <c r="K19" s="67"/>
      <c r="L19" s="68"/>
      <c r="M19" s="67"/>
      <c r="N19" s="69"/>
      <c r="O19" s="70">
        <v>142.75</v>
      </c>
      <c r="P19" s="71">
        <v>142.75</v>
      </c>
    </row>
    <row r="20" spans="1:16" x14ac:dyDescent="0.35">
      <c r="A20" s="50"/>
      <c r="B20" s="51" t="s">
        <v>60</v>
      </c>
      <c r="D20" s="52" t="s">
        <v>61</v>
      </c>
      <c r="E20" s="53"/>
      <c r="F20" s="65"/>
      <c r="G20" s="65"/>
      <c r="H20" s="53"/>
      <c r="I20" s="65"/>
      <c r="J20" s="65"/>
      <c r="K20" s="53"/>
      <c r="L20" s="65"/>
      <c r="M20" s="53"/>
      <c r="N20" s="55"/>
      <c r="O20" s="63">
        <v>6.2068699999999997E-2</v>
      </c>
      <c r="P20" s="64">
        <v>6.2068699999999997E-2</v>
      </c>
    </row>
    <row r="21" spans="1:16" x14ac:dyDescent="0.35">
      <c r="A21" s="50"/>
      <c r="B21" s="157"/>
      <c r="C21" s="157"/>
      <c r="D21" s="158"/>
      <c r="E21" s="53"/>
      <c r="F21" s="54"/>
      <c r="G21" s="54"/>
      <c r="H21" s="53"/>
      <c r="I21" s="54"/>
      <c r="J21" s="54"/>
      <c r="K21" s="53"/>
      <c r="L21" s="54"/>
      <c r="M21" s="53"/>
      <c r="N21" s="62"/>
      <c r="O21" s="63"/>
      <c r="P21" s="64"/>
    </row>
    <row r="22" spans="1:16" x14ac:dyDescent="0.35">
      <c r="A22" s="50">
        <v>2</v>
      </c>
      <c r="B22" s="72" t="s">
        <v>66</v>
      </c>
      <c r="C22" s="72"/>
      <c r="D22" s="73"/>
      <c r="E22" s="53"/>
      <c r="F22" s="54"/>
      <c r="G22" s="54"/>
      <c r="H22" s="53"/>
      <c r="I22" s="54"/>
      <c r="J22" s="54"/>
      <c r="K22" s="53"/>
      <c r="L22" s="54"/>
      <c r="M22" s="53"/>
      <c r="N22" s="62"/>
      <c r="O22" s="63"/>
      <c r="P22" s="64"/>
    </row>
    <row r="23" spans="1:16" x14ac:dyDescent="0.35">
      <c r="A23" s="50"/>
      <c r="B23" s="61" t="s">
        <v>67</v>
      </c>
      <c r="D23" s="52" t="s">
        <v>68</v>
      </c>
      <c r="E23" s="53"/>
      <c r="F23" s="54">
        <v>1.34149E-2</v>
      </c>
      <c r="G23" s="54">
        <v>1.34149E-2</v>
      </c>
      <c r="H23" s="53"/>
      <c r="I23" s="54">
        <v>1.34149E-2</v>
      </c>
      <c r="J23" s="54">
        <v>1.34149E-2</v>
      </c>
      <c r="K23" s="53"/>
      <c r="L23" s="54">
        <v>1.34149E-2</v>
      </c>
      <c r="M23" s="53"/>
      <c r="N23" s="55"/>
      <c r="O23" s="56"/>
      <c r="P23" s="57"/>
    </row>
    <row r="24" spans="1:16" x14ac:dyDescent="0.35">
      <c r="A24" s="50"/>
      <c r="D24" s="52"/>
      <c r="E24" s="53"/>
      <c r="F24" s="54"/>
      <c r="G24" s="54"/>
      <c r="H24" s="53"/>
      <c r="I24" s="54"/>
      <c r="J24" s="54"/>
      <c r="K24" s="53"/>
      <c r="L24" s="54"/>
      <c r="M24" s="53"/>
      <c r="N24" s="62"/>
      <c r="O24" s="63"/>
      <c r="P24" s="64"/>
    </row>
    <row r="25" spans="1:16" x14ac:dyDescent="0.35">
      <c r="A25" s="50">
        <v>3</v>
      </c>
      <c r="B25" s="28" t="s">
        <v>69</v>
      </c>
      <c r="D25" s="52"/>
      <c r="E25" s="53"/>
      <c r="F25" s="54"/>
      <c r="G25" s="54"/>
      <c r="H25" s="53"/>
      <c r="I25" s="54"/>
      <c r="J25" s="54"/>
      <c r="K25" s="53"/>
      <c r="L25" s="54"/>
      <c r="M25" s="53"/>
      <c r="N25" s="62"/>
      <c r="O25" s="63"/>
      <c r="P25" s="64"/>
    </row>
    <row r="26" spans="1:16" x14ac:dyDescent="0.35">
      <c r="A26" s="74"/>
      <c r="B26" s="51" t="s">
        <v>70</v>
      </c>
      <c r="D26" s="52" t="s">
        <v>7</v>
      </c>
      <c r="E26" s="67"/>
      <c r="F26" s="75">
        <v>57.65</v>
      </c>
      <c r="G26" s="75">
        <v>57.65</v>
      </c>
      <c r="H26" s="67"/>
      <c r="I26" s="75">
        <v>57.65</v>
      </c>
      <c r="J26" s="75">
        <v>57.65</v>
      </c>
      <c r="K26" s="67"/>
      <c r="L26" s="75">
        <v>57.65</v>
      </c>
      <c r="M26" s="67"/>
      <c r="N26" s="76"/>
      <c r="O26" s="77"/>
      <c r="P26" s="78"/>
    </row>
    <row r="27" spans="1:16" x14ac:dyDescent="0.35">
      <c r="A27" s="74"/>
      <c r="B27" s="51" t="s">
        <v>71</v>
      </c>
      <c r="D27" s="52" t="s">
        <v>7</v>
      </c>
      <c r="E27" s="67"/>
      <c r="F27" s="68"/>
      <c r="G27" s="68"/>
      <c r="H27" s="67"/>
      <c r="I27" s="68"/>
      <c r="J27" s="68"/>
      <c r="K27" s="67"/>
      <c r="L27" s="68"/>
      <c r="M27" s="67"/>
      <c r="N27" s="79">
        <v>17.850000000000001</v>
      </c>
      <c r="O27" s="70">
        <v>17.850000000000001</v>
      </c>
      <c r="P27" s="71">
        <v>17.850000000000001</v>
      </c>
    </row>
    <row r="28" spans="1:16" x14ac:dyDescent="0.35">
      <c r="A28" s="50"/>
      <c r="D28" s="52"/>
      <c r="E28" s="53"/>
      <c r="F28" s="54"/>
      <c r="G28" s="54"/>
      <c r="H28" s="53"/>
      <c r="I28" s="54"/>
      <c r="J28" s="54"/>
      <c r="K28" s="53"/>
      <c r="L28" s="54"/>
      <c r="M28" s="53"/>
      <c r="N28" s="62"/>
      <c r="O28" s="63"/>
      <c r="P28" s="64"/>
    </row>
    <row r="29" spans="1:16" ht="16.5" x14ac:dyDescent="0.35">
      <c r="A29" s="50">
        <v>4</v>
      </c>
      <c r="B29" s="28" t="s">
        <v>72</v>
      </c>
      <c r="D29" s="52"/>
      <c r="E29" s="53"/>
      <c r="F29" s="54"/>
      <c r="G29" s="54"/>
      <c r="H29" s="53"/>
      <c r="I29" s="54"/>
      <c r="J29" s="54"/>
      <c r="K29" s="53"/>
      <c r="L29" s="54"/>
      <c r="M29" s="53"/>
      <c r="N29" s="62"/>
      <c r="O29" s="63"/>
      <c r="P29" s="64"/>
    </row>
    <row r="30" spans="1:16" x14ac:dyDescent="0.35">
      <c r="A30" s="50"/>
      <c r="B30" s="2" t="s">
        <v>73</v>
      </c>
      <c r="D30" s="52" t="s">
        <v>61</v>
      </c>
      <c r="E30" s="53"/>
      <c r="F30" s="54">
        <v>4.0680000000000002E-4</v>
      </c>
      <c r="G30" s="54">
        <v>4.0025E-3</v>
      </c>
      <c r="H30" s="53"/>
      <c r="I30" s="54">
        <v>4.0680000000000002E-4</v>
      </c>
      <c r="J30" s="54">
        <v>4.0025E-3</v>
      </c>
      <c r="K30" s="53"/>
      <c r="L30" s="54">
        <v>5.4632999999999999E-3</v>
      </c>
      <c r="M30" s="53"/>
      <c r="N30" s="62">
        <v>3.3288699999999997E-2</v>
      </c>
      <c r="O30" s="63">
        <v>3.3288699999999997E-2</v>
      </c>
      <c r="P30" s="64">
        <v>3.3288699999999997E-2</v>
      </c>
    </row>
    <row r="31" spans="1:16" x14ac:dyDescent="0.35">
      <c r="A31" s="50"/>
      <c r="B31" s="2" t="s">
        <v>74</v>
      </c>
      <c r="D31" s="52" t="s">
        <v>61</v>
      </c>
      <c r="E31" s="53"/>
      <c r="F31" s="65"/>
      <c r="G31" s="65"/>
      <c r="H31" s="53"/>
      <c r="I31" s="65"/>
      <c r="J31" s="65"/>
      <c r="K31" s="53"/>
      <c r="L31" s="54">
        <v>4.3705999999999997E-3</v>
      </c>
      <c r="M31" s="53"/>
      <c r="N31" s="62">
        <v>2.6630999999999998E-2</v>
      </c>
      <c r="O31" s="63">
        <v>2.6630999999999998E-2</v>
      </c>
      <c r="P31" s="64">
        <v>2.6630999999999998E-2</v>
      </c>
    </row>
    <row r="32" spans="1:16" x14ac:dyDescent="0.35">
      <c r="A32" s="50"/>
      <c r="D32" s="52"/>
      <c r="E32" s="53"/>
      <c r="F32" s="54"/>
      <c r="G32" s="54"/>
      <c r="H32" s="53"/>
      <c r="I32" s="54"/>
      <c r="J32" s="54"/>
      <c r="K32" s="53"/>
      <c r="L32" s="54"/>
      <c r="M32" s="53"/>
      <c r="N32" s="62"/>
      <c r="O32" s="63"/>
      <c r="P32" s="64"/>
    </row>
    <row r="33" spans="1:16" ht="16.5" x14ac:dyDescent="0.35">
      <c r="A33" s="50">
        <v>5</v>
      </c>
      <c r="B33" s="28" t="s">
        <v>75</v>
      </c>
      <c r="D33" s="52" t="s">
        <v>61</v>
      </c>
      <c r="E33" s="53"/>
      <c r="F33" s="54">
        <v>2.26E-5</v>
      </c>
      <c r="G33" s="54">
        <v>2.219E-4</v>
      </c>
      <c r="H33" s="53"/>
      <c r="I33" s="54">
        <v>2.26E-5</v>
      </c>
      <c r="J33" s="54">
        <v>2.219E-4</v>
      </c>
      <c r="K33" s="53"/>
      <c r="L33" s="54">
        <v>2.9349999999999998E-4</v>
      </c>
      <c r="M33" s="53"/>
      <c r="N33" s="62">
        <v>1.8227E-3</v>
      </c>
      <c r="O33" s="63">
        <v>1.8227E-3</v>
      </c>
      <c r="P33" s="64">
        <v>1.8227E-3</v>
      </c>
    </row>
    <row r="34" spans="1:16" x14ac:dyDescent="0.35">
      <c r="A34" s="50"/>
      <c r="D34" s="52"/>
      <c r="E34" s="53"/>
      <c r="F34" s="54"/>
      <c r="G34" s="54"/>
      <c r="H34" s="53"/>
      <c r="I34" s="54"/>
      <c r="J34" s="54"/>
      <c r="K34" s="53"/>
      <c r="L34" s="54"/>
      <c r="M34" s="53"/>
      <c r="N34" s="62"/>
      <c r="O34" s="63"/>
      <c r="P34" s="64"/>
    </row>
    <row r="35" spans="1:16" ht="16.5" x14ac:dyDescent="0.35">
      <c r="A35" s="50">
        <v>6</v>
      </c>
      <c r="B35" s="28" t="s">
        <v>76</v>
      </c>
      <c r="D35" s="52" t="s">
        <v>5</v>
      </c>
      <c r="E35" s="53"/>
      <c r="F35" s="65"/>
      <c r="G35" s="65"/>
      <c r="H35" s="53"/>
      <c r="I35" s="65"/>
      <c r="J35" s="65"/>
      <c r="K35" s="53"/>
      <c r="L35" s="65"/>
      <c r="M35" s="53"/>
      <c r="N35" s="55"/>
      <c r="O35" s="56"/>
      <c r="P35" s="71">
        <v>65.650000000000006</v>
      </c>
    </row>
    <row r="36" spans="1:16" x14ac:dyDescent="0.35">
      <c r="A36" s="50"/>
      <c r="B36" s="6"/>
      <c r="D36" s="52"/>
      <c r="E36" s="53"/>
      <c r="F36" s="54"/>
      <c r="G36" s="54"/>
      <c r="H36" s="53"/>
      <c r="I36" s="54"/>
      <c r="J36" s="54"/>
      <c r="K36" s="53"/>
      <c r="L36" s="54"/>
      <c r="M36" s="53"/>
      <c r="N36" s="62"/>
      <c r="O36" s="63"/>
      <c r="P36" s="64"/>
    </row>
    <row r="37" spans="1:16" ht="15" thickBot="1" x14ac:dyDescent="0.4">
      <c r="A37" s="148"/>
      <c r="B37" s="81" t="s">
        <v>8</v>
      </c>
      <c r="C37" s="82"/>
      <c r="D37" s="83" t="s">
        <v>61</v>
      </c>
      <c r="E37" s="53"/>
      <c r="F37" s="84">
        <v>5.9631900000000002E-2</v>
      </c>
      <c r="G37" s="84">
        <v>0.1508082</v>
      </c>
      <c r="H37" s="53"/>
      <c r="I37" s="84">
        <v>5.9631900000000002E-2</v>
      </c>
      <c r="J37" s="84">
        <v>0.1508082</v>
      </c>
      <c r="K37" s="53"/>
      <c r="L37" s="84">
        <v>0.15574270000000001</v>
      </c>
      <c r="M37" s="53"/>
      <c r="N37" s="85">
        <v>0.32761679999999999</v>
      </c>
      <c r="O37" s="86"/>
      <c r="P37" s="87"/>
    </row>
    <row r="38" spans="1:16" ht="15" thickBot="1" x14ac:dyDescent="0.4"/>
    <row r="39" spans="1:16" ht="16.5" x14ac:dyDescent="0.35">
      <c r="A39" s="88"/>
      <c r="B39" s="89" t="s">
        <v>77</v>
      </c>
      <c r="C39" s="89"/>
      <c r="D39" s="90"/>
      <c r="E39" s="91"/>
      <c r="F39" s="92">
        <v>0.83121400000000001</v>
      </c>
      <c r="G39" s="93">
        <v>0.53900700000000001</v>
      </c>
      <c r="H39" s="94"/>
      <c r="I39" s="92">
        <v>0.83121400000000001</v>
      </c>
      <c r="J39" s="92">
        <v>0.53900700000000001</v>
      </c>
      <c r="K39" s="94"/>
      <c r="L39" s="92">
        <v>0.3073227</v>
      </c>
      <c r="M39" s="94"/>
      <c r="N39" s="95">
        <v>0.2532005</v>
      </c>
      <c r="O39" s="96">
        <v>0.25186449999999999</v>
      </c>
      <c r="P39" s="93">
        <v>0.25186449999999999</v>
      </c>
    </row>
    <row r="40" spans="1:16" ht="16.5" x14ac:dyDescent="0.35">
      <c r="A40" s="97"/>
      <c r="B40" s="91" t="s">
        <v>78</v>
      </c>
      <c r="C40" s="91"/>
      <c r="D40" s="98"/>
      <c r="E40" s="91"/>
      <c r="F40" s="99">
        <v>1.7782200000000001E-2</v>
      </c>
      <c r="G40" s="99">
        <v>1.7782200000000001E-2</v>
      </c>
      <c r="H40" s="94"/>
      <c r="I40" s="99">
        <v>1.7782200000000001E-2</v>
      </c>
      <c r="J40" s="99">
        <v>1.7782200000000001E-2</v>
      </c>
      <c r="K40" s="94"/>
      <c r="L40" s="99">
        <v>1.7782200000000001E-2</v>
      </c>
      <c r="M40" s="94"/>
      <c r="N40" s="100">
        <v>1.76895E-2</v>
      </c>
      <c r="O40" s="101">
        <v>1.76895E-2</v>
      </c>
      <c r="P40" s="102">
        <v>1.76895E-2</v>
      </c>
    </row>
    <row r="41" spans="1:16" ht="17" thickBot="1" x14ac:dyDescent="0.4">
      <c r="A41" s="103"/>
      <c r="B41" s="104" t="s">
        <v>79</v>
      </c>
      <c r="C41" s="104"/>
      <c r="D41" s="105"/>
      <c r="E41" s="91"/>
      <c r="F41" s="106">
        <v>0.50551500000000005</v>
      </c>
      <c r="G41" s="106">
        <v>0.50551500000000005</v>
      </c>
      <c r="H41" s="94"/>
      <c r="I41" s="106">
        <v>0.50551500000000005</v>
      </c>
      <c r="J41" s="106">
        <v>0.50551500000000005</v>
      </c>
      <c r="K41" s="94"/>
      <c r="L41" s="106">
        <v>0.50551500000000005</v>
      </c>
      <c r="M41" s="94"/>
      <c r="N41" s="107">
        <v>0.50551500000000005</v>
      </c>
      <c r="O41" s="108">
        <v>0.50551500000000005</v>
      </c>
      <c r="P41" s="109">
        <v>0.50551500000000005</v>
      </c>
    </row>
    <row r="42" spans="1:16" ht="15" thickBot="1" x14ac:dyDescent="0.4">
      <c r="B42" s="91"/>
      <c r="C42" s="91"/>
      <c r="D42" s="94"/>
      <c r="E42" s="91"/>
      <c r="F42" s="110"/>
      <c r="G42" s="110"/>
      <c r="H42" s="91"/>
      <c r="I42" s="91"/>
      <c r="J42" s="91"/>
      <c r="K42" s="91"/>
      <c r="L42" s="91"/>
      <c r="M42" s="91"/>
      <c r="N42" s="91"/>
      <c r="O42" s="91"/>
      <c r="P42" s="91"/>
    </row>
    <row r="43" spans="1:16" ht="30.75" customHeight="1" thickBot="1" x14ac:dyDescent="0.4">
      <c r="B43" s="91"/>
      <c r="C43" s="91"/>
      <c r="D43" s="94"/>
      <c r="E43" s="91"/>
      <c r="F43" s="110"/>
      <c r="G43" s="110"/>
      <c r="H43" s="91"/>
      <c r="I43" s="91"/>
      <c r="J43" s="91"/>
      <c r="K43" s="91"/>
      <c r="L43" s="91"/>
      <c r="M43" s="91"/>
      <c r="N43" s="159" t="s">
        <v>80</v>
      </c>
      <c r="O43" s="160"/>
      <c r="P43" s="161"/>
    </row>
    <row r="44" spans="1:16" ht="30.75" customHeight="1" thickBot="1" x14ac:dyDescent="0.4">
      <c r="B44" s="162" t="s">
        <v>15</v>
      </c>
      <c r="C44" s="162"/>
      <c r="D44" s="162"/>
      <c r="E44" s="162"/>
      <c r="F44" s="162"/>
      <c r="G44" s="162"/>
      <c r="H44" s="162"/>
      <c r="I44" s="162"/>
      <c r="J44" s="162"/>
      <c r="K44" s="111"/>
      <c r="L44" s="91"/>
      <c r="M44" s="91"/>
      <c r="N44" s="112" t="s">
        <v>81</v>
      </c>
      <c r="O44" s="113" t="s">
        <v>82</v>
      </c>
      <c r="P44" s="114" t="s">
        <v>83</v>
      </c>
    </row>
    <row r="45" spans="1:16" x14ac:dyDescent="0.35">
      <c r="B45" s="163"/>
      <c r="C45" s="163"/>
      <c r="D45" s="163"/>
      <c r="E45" s="163"/>
      <c r="F45" s="163"/>
      <c r="G45" s="163"/>
      <c r="H45" s="163"/>
      <c r="I45" s="163"/>
      <c r="J45" s="163"/>
      <c r="K45" s="115"/>
      <c r="L45" s="91"/>
      <c r="M45" s="91"/>
      <c r="N45" s="116" t="s">
        <v>84</v>
      </c>
      <c r="O45" s="117">
        <v>3.6834499999999999E-2</v>
      </c>
      <c r="P45" s="118">
        <v>2.4181849</v>
      </c>
    </row>
    <row r="46" spans="1:16" x14ac:dyDescent="0.35">
      <c r="A46" s="119"/>
      <c r="B46" s="153" t="s">
        <v>33</v>
      </c>
      <c r="C46" s="153"/>
      <c r="D46" s="153"/>
      <c r="E46" s="153"/>
      <c r="F46" s="153"/>
      <c r="G46" s="153"/>
      <c r="H46" s="153"/>
      <c r="I46" s="153"/>
      <c r="J46" s="153"/>
      <c r="K46" s="153"/>
      <c r="L46" s="91"/>
      <c r="M46" s="91"/>
      <c r="N46" s="116" t="s">
        <v>85</v>
      </c>
      <c r="O46" s="117">
        <v>4.5458499999999999E-2</v>
      </c>
      <c r="P46" s="118">
        <v>2.9843505000000001</v>
      </c>
    </row>
    <row r="47" spans="1:16" x14ac:dyDescent="0.35">
      <c r="A47" s="119"/>
      <c r="B47" s="153" t="s">
        <v>86</v>
      </c>
      <c r="C47" s="153"/>
      <c r="D47" s="153"/>
      <c r="E47" s="153"/>
      <c r="F47" s="153"/>
      <c r="G47" s="153"/>
      <c r="H47" s="153"/>
      <c r="I47" s="153"/>
      <c r="J47" s="153"/>
      <c r="K47" s="153"/>
      <c r="L47" s="91"/>
      <c r="M47" s="91"/>
      <c r="N47" s="116" t="s">
        <v>87</v>
      </c>
      <c r="O47" s="117">
        <v>7.8414400000000009E-2</v>
      </c>
      <c r="P47" s="118">
        <v>5.1479054</v>
      </c>
    </row>
    <row r="48" spans="1:16" x14ac:dyDescent="0.35">
      <c r="A48" s="119"/>
      <c r="B48" s="153" t="s">
        <v>88</v>
      </c>
      <c r="C48" s="153"/>
      <c r="D48" s="153"/>
      <c r="E48" s="153"/>
      <c r="F48" s="153"/>
      <c r="G48" s="153"/>
      <c r="H48" s="153"/>
      <c r="I48" s="153"/>
      <c r="J48" s="153"/>
      <c r="K48" s="115"/>
      <c r="L48" s="91"/>
      <c r="M48" s="91"/>
      <c r="N48" s="116" t="s">
        <v>89</v>
      </c>
      <c r="O48" s="117">
        <v>0.1067994</v>
      </c>
      <c r="P48" s="118">
        <v>7.0113805999999999</v>
      </c>
    </row>
    <row r="49" spans="1:16" x14ac:dyDescent="0.35">
      <c r="A49" s="119"/>
      <c r="B49" s="153" t="s">
        <v>90</v>
      </c>
      <c r="C49" s="153"/>
      <c r="D49" s="153"/>
      <c r="E49" s="153"/>
      <c r="F49" s="153"/>
      <c r="G49" s="153"/>
      <c r="H49" s="153"/>
      <c r="I49" s="153"/>
      <c r="J49" s="153"/>
      <c r="K49" s="120"/>
      <c r="L49" s="91"/>
      <c r="M49" s="91"/>
      <c r="N49" s="116" t="s">
        <v>91</v>
      </c>
      <c r="O49" s="117">
        <v>0.12364839999999999</v>
      </c>
      <c r="P49" s="118">
        <v>8.1175174999999999</v>
      </c>
    </row>
    <row r="50" spans="1:16" x14ac:dyDescent="0.35">
      <c r="A50" s="119"/>
      <c r="B50" s="153" t="s">
        <v>92</v>
      </c>
      <c r="C50" s="153"/>
      <c r="D50" s="153"/>
      <c r="E50" s="153"/>
      <c r="F50" s="153"/>
      <c r="G50" s="153"/>
      <c r="H50" s="153"/>
      <c r="I50" s="153"/>
      <c r="J50" s="153"/>
      <c r="K50" s="115"/>
      <c r="L50" s="91"/>
      <c r="M50" s="91"/>
      <c r="N50" s="116" t="s">
        <v>93</v>
      </c>
      <c r="O50" s="117">
        <v>0.12425950000000001</v>
      </c>
      <c r="P50" s="118">
        <v>8.1576362000000007</v>
      </c>
    </row>
    <row r="51" spans="1:16" x14ac:dyDescent="0.35">
      <c r="A51" s="119"/>
      <c r="B51" s="153" t="s">
        <v>94</v>
      </c>
      <c r="C51" s="153"/>
      <c r="D51" s="153"/>
      <c r="E51" s="153"/>
      <c r="F51" s="153"/>
      <c r="G51" s="153"/>
      <c r="H51" s="153"/>
      <c r="I51" s="153"/>
      <c r="J51" s="153"/>
      <c r="K51" s="120"/>
      <c r="L51" s="91"/>
      <c r="M51" s="91"/>
      <c r="N51" s="116" t="s">
        <v>95</v>
      </c>
      <c r="O51" s="117">
        <v>0.12672890000000001</v>
      </c>
      <c r="P51" s="118">
        <v>8.3197522999999993</v>
      </c>
    </row>
    <row r="52" spans="1:16" x14ac:dyDescent="0.35">
      <c r="A52" s="119"/>
      <c r="B52" s="153" t="s">
        <v>96</v>
      </c>
      <c r="C52" s="153"/>
      <c r="D52" s="153"/>
      <c r="E52" s="153"/>
      <c r="F52" s="153"/>
      <c r="G52" s="153"/>
      <c r="H52" s="153"/>
      <c r="I52" s="153"/>
      <c r="J52" s="153"/>
      <c r="K52" s="115"/>
      <c r="L52" s="91"/>
      <c r="M52" s="91"/>
      <c r="N52" s="116" t="s">
        <v>97</v>
      </c>
      <c r="O52" s="117">
        <v>0.1200005</v>
      </c>
      <c r="P52" s="118">
        <v>7.8780327999999997</v>
      </c>
    </row>
    <row r="53" spans="1:16" x14ac:dyDescent="0.35">
      <c r="A53" s="119"/>
      <c r="B53" s="154" t="s">
        <v>98</v>
      </c>
      <c r="C53" s="153"/>
      <c r="D53" s="153"/>
      <c r="E53" s="153"/>
      <c r="F53" s="153"/>
      <c r="G53" s="153"/>
      <c r="H53" s="153"/>
      <c r="I53" s="153"/>
      <c r="J53" s="153"/>
      <c r="K53" s="115"/>
      <c r="L53" s="91"/>
      <c r="M53" s="91"/>
      <c r="N53" s="116" t="s">
        <v>99</v>
      </c>
      <c r="O53" s="117">
        <v>9.6317199999999992E-2</v>
      </c>
      <c r="P53" s="118">
        <v>6.3232242000000003</v>
      </c>
    </row>
    <row r="54" spans="1:16" x14ac:dyDescent="0.35">
      <c r="A54" s="119"/>
      <c r="B54" s="153" t="s">
        <v>132</v>
      </c>
      <c r="C54" s="153"/>
      <c r="D54" s="153"/>
      <c r="E54" s="153"/>
      <c r="F54" s="153"/>
      <c r="G54" s="153"/>
      <c r="H54" s="153"/>
      <c r="I54" s="153"/>
      <c r="J54" s="153"/>
      <c r="K54" s="115"/>
      <c r="L54" s="91"/>
      <c r="M54" s="91"/>
      <c r="N54" s="116" t="s">
        <v>101</v>
      </c>
      <c r="O54" s="117">
        <v>7.0233100000000007E-2</v>
      </c>
      <c r="P54" s="118">
        <v>4.6108029999999998</v>
      </c>
    </row>
    <row r="55" spans="1:16" x14ac:dyDescent="0.35">
      <c r="A55" s="119"/>
      <c r="B55" s="153" t="s">
        <v>102</v>
      </c>
      <c r="C55" s="153"/>
      <c r="D55" s="153"/>
      <c r="E55" s="153"/>
      <c r="F55" s="153"/>
      <c r="G55" s="153"/>
      <c r="H55" s="153"/>
      <c r="I55" s="153"/>
      <c r="J55" s="153"/>
      <c r="K55" s="115"/>
      <c r="L55" s="91"/>
      <c r="M55" s="91"/>
      <c r="N55" s="116" t="s">
        <v>103</v>
      </c>
      <c r="O55" s="117">
        <v>4.1012399999999997E-2</v>
      </c>
      <c r="P55" s="118">
        <v>2.6924641</v>
      </c>
    </row>
    <row r="56" spans="1:16" ht="15" thickBot="1" x14ac:dyDescent="0.4">
      <c r="A56" s="119"/>
      <c r="B56" s="153" t="s">
        <v>104</v>
      </c>
      <c r="C56" s="153"/>
      <c r="D56" s="153"/>
      <c r="E56" s="153"/>
      <c r="F56" s="153"/>
      <c r="G56" s="153"/>
      <c r="H56" s="153"/>
      <c r="I56" s="153"/>
      <c r="J56" s="153"/>
      <c r="K56" s="115"/>
      <c r="L56" s="91"/>
      <c r="M56" s="91"/>
      <c r="N56" s="121" t="s">
        <v>105</v>
      </c>
      <c r="O56" s="122">
        <v>3.0293199999999999E-2</v>
      </c>
      <c r="P56" s="123">
        <v>1.9887486000000001</v>
      </c>
    </row>
    <row r="57" spans="1:16" x14ac:dyDescent="0.35">
      <c r="A57" s="29"/>
      <c r="B57" s="154" t="s">
        <v>106</v>
      </c>
      <c r="C57" s="153"/>
      <c r="D57" s="153"/>
      <c r="E57" s="153"/>
      <c r="F57" s="153"/>
      <c r="G57" s="153"/>
      <c r="H57" s="153"/>
      <c r="I57" s="153"/>
      <c r="J57" s="153"/>
      <c r="K57" s="115"/>
      <c r="L57" s="91"/>
      <c r="M57" s="91"/>
      <c r="N57" s="91"/>
      <c r="O57" s="91"/>
      <c r="P57" s="91"/>
    </row>
    <row r="58" spans="1:16" x14ac:dyDescent="0.35">
      <c r="A58" s="29"/>
      <c r="B58" s="153" t="s">
        <v>107</v>
      </c>
      <c r="C58" s="153"/>
      <c r="D58" s="153"/>
      <c r="E58" s="153"/>
      <c r="F58" s="153"/>
      <c r="G58" s="153"/>
      <c r="H58" s="153"/>
      <c r="I58" s="153"/>
      <c r="J58" s="153"/>
      <c r="K58" s="124"/>
    </row>
    <row r="59" spans="1:16" x14ac:dyDescent="0.35">
      <c r="A59" s="29"/>
      <c r="B59" s="153"/>
      <c r="C59" s="153"/>
      <c r="D59" s="153"/>
      <c r="E59" s="153"/>
      <c r="F59" s="153"/>
      <c r="G59" s="153"/>
      <c r="H59" s="153"/>
      <c r="I59" s="153"/>
      <c r="J59" s="153"/>
      <c r="K59" s="124"/>
    </row>
    <row r="60" spans="1:16" x14ac:dyDescent="0.35">
      <c r="A60" s="29"/>
      <c r="B60" s="153"/>
      <c r="C60" s="153"/>
      <c r="D60" s="153"/>
      <c r="E60" s="153"/>
      <c r="F60" s="153"/>
      <c r="G60" s="153"/>
      <c r="H60" s="153"/>
      <c r="I60" s="153"/>
      <c r="J60" s="153"/>
      <c r="K60" s="124"/>
    </row>
    <row r="61" spans="1:16" x14ac:dyDescent="0.35">
      <c r="A61" s="29"/>
      <c r="B61" s="153"/>
      <c r="C61" s="153"/>
      <c r="D61" s="153"/>
      <c r="E61" s="153"/>
      <c r="F61" s="153"/>
      <c r="G61" s="153"/>
      <c r="H61" s="153"/>
      <c r="I61" s="153"/>
      <c r="J61" s="153"/>
      <c r="K61" s="124"/>
    </row>
    <row r="62" spans="1:16" x14ac:dyDescent="0.35">
      <c r="A62" s="29"/>
      <c r="B62" s="153"/>
      <c r="C62" s="153"/>
      <c r="D62" s="153"/>
      <c r="E62" s="153"/>
      <c r="F62" s="153"/>
      <c r="G62" s="153"/>
      <c r="H62" s="153"/>
      <c r="I62" s="153"/>
      <c r="J62" s="153"/>
      <c r="K62" s="124"/>
    </row>
    <row r="63" spans="1:16" x14ac:dyDescent="0.35">
      <c r="A63" s="29"/>
      <c r="B63" s="153"/>
      <c r="C63" s="153"/>
      <c r="D63" s="153"/>
      <c r="E63" s="153"/>
      <c r="F63" s="153"/>
      <c r="G63" s="153"/>
      <c r="H63" s="153"/>
      <c r="I63" s="153"/>
      <c r="J63" s="153"/>
      <c r="K63" s="124"/>
    </row>
    <row r="64" spans="1:16" x14ac:dyDescent="0.35">
      <c r="A64" s="29"/>
      <c r="B64" s="153"/>
      <c r="C64" s="153"/>
      <c r="D64" s="153"/>
      <c r="E64" s="153"/>
      <c r="F64" s="153"/>
      <c r="G64" s="153"/>
      <c r="H64" s="153"/>
      <c r="I64" s="153"/>
      <c r="J64" s="153"/>
      <c r="K64" s="124"/>
    </row>
  </sheetData>
  <mergeCells count="30">
    <mergeCell ref="A1:P1"/>
    <mergeCell ref="F4:G4"/>
    <mergeCell ref="I4:J4"/>
    <mergeCell ref="N4:P4"/>
    <mergeCell ref="B7:D7"/>
    <mergeCell ref="B14:D14"/>
    <mergeCell ref="B18:D18"/>
    <mergeCell ref="B21:D21"/>
    <mergeCell ref="N43:P43"/>
    <mergeCell ref="B44:J44"/>
    <mergeCell ref="B45:J45"/>
    <mergeCell ref="B46:K46"/>
    <mergeCell ref="B47:K47"/>
    <mergeCell ref="B48:J48"/>
    <mergeCell ref="B49:J49"/>
    <mergeCell ref="B50:J50"/>
    <mergeCell ref="B51:J51"/>
    <mergeCell ref="B52:J52"/>
    <mergeCell ref="B53:J53"/>
    <mergeCell ref="B54:J54"/>
    <mergeCell ref="B55:J55"/>
    <mergeCell ref="B56:J56"/>
    <mergeCell ref="B57:J57"/>
    <mergeCell ref="B58:J58"/>
    <mergeCell ref="B59:J59"/>
    <mergeCell ref="B60:J60"/>
    <mergeCell ref="B61:J61"/>
    <mergeCell ref="B62:J62"/>
    <mergeCell ref="B63:J63"/>
    <mergeCell ref="B64:J6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CFDC5-21ED-42BF-B5AA-94570105B9F7}">
  <dimension ref="A1:Q77"/>
  <sheetViews>
    <sheetView workbookViewId="0">
      <selection sqref="A1:E1"/>
    </sheetView>
  </sheetViews>
  <sheetFormatPr defaultColWidth="9.1796875" defaultRowHeight="14.5" x14ac:dyDescent="0.35"/>
  <cols>
    <col min="1" max="1" width="3.81640625" style="2" customWidth="1"/>
    <col min="2" max="2" width="96.453125" style="2" customWidth="1"/>
    <col min="3" max="3" width="2.54296875" style="2" customWidth="1"/>
    <col min="4" max="4" width="15.54296875" style="2" customWidth="1"/>
    <col min="5" max="5" width="15.54296875" style="51" customWidth="1"/>
    <col min="6" max="16384" width="9.1796875" style="2"/>
  </cols>
  <sheetData>
    <row r="1" spans="1:17" ht="16.5" customHeight="1" thickBot="1" x14ac:dyDescent="0.4">
      <c r="A1" s="149" t="s">
        <v>133</v>
      </c>
      <c r="B1" s="150"/>
      <c r="C1" s="150"/>
      <c r="D1" s="150"/>
      <c r="E1" s="151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15" thickBot="1" x14ac:dyDescent="0.4">
      <c r="D2" s="29"/>
    </row>
    <row r="3" spans="1:17" ht="15" thickBot="1" x14ac:dyDescent="0.4">
      <c r="A3" s="7"/>
      <c r="B3" s="126" t="s">
        <v>109</v>
      </c>
      <c r="C3" s="127"/>
      <c r="D3" s="128" t="s">
        <v>110</v>
      </c>
      <c r="E3" s="129" t="s">
        <v>111</v>
      </c>
    </row>
    <row r="4" spans="1:17" ht="15" thickBot="1" x14ac:dyDescent="0.4">
      <c r="B4" s="130"/>
      <c r="C4" s="6"/>
      <c r="D4" s="30"/>
    </row>
    <row r="5" spans="1:17" x14ac:dyDescent="0.35">
      <c r="A5" s="131">
        <v>1</v>
      </c>
      <c r="B5" s="132" t="s">
        <v>112</v>
      </c>
      <c r="C5" s="131"/>
      <c r="D5" s="133">
        <v>1.751E-3</v>
      </c>
      <c r="E5" s="134" t="s">
        <v>61</v>
      </c>
    </row>
    <row r="6" spans="1:17" x14ac:dyDescent="0.35">
      <c r="A6" s="74"/>
      <c r="B6" s="135"/>
      <c r="C6" s="136"/>
      <c r="D6" s="137"/>
      <c r="E6" s="138"/>
    </row>
    <row r="7" spans="1:17" x14ac:dyDescent="0.35">
      <c r="A7" s="139">
        <v>2</v>
      </c>
      <c r="B7" s="28" t="s">
        <v>31</v>
      </c>
      <c r="C7" s="74"/>
      <c r="E7" s="140"/>
    </row>
    <row r="8" spans="1:17" x14ac:dyDescent="0.35">
      <c r="A8" s="139"/>
      <c r="B8" s="2" t="s">
        <v>70</v>
      </c>
      <c r="C8" s="74"/>
      <c r="D8" s="141">
        <v>57.65</v>
      </c>
      <c r="E8" s="140" t="s">
        <v>65</v>
      </c>
    </row>
    <row r="9" spans="1:17" ht="15" thickBot="1" x14ac:dyDescent="0.4">
      <c r="A9" s="142"/>
      <c r="B9" s="143" t="s">
        <v>71</v>
      </c>
      <c r="C9" s="144"/>
      <c r="D9" s="145">
        <v>17.850000000000001</v>
      </c>
      <c r="E9" s="146" t="s">
        <v>65</v>
      </c>
    </row>
    <row r="11" spans="1:17" ht="30.75" customHeight="1" thickBot="1" x14ac:dyDescent="0.4">
      <c r="B11" s="173" t="s">
        <v>15</v>
      </c>
      <c r="C11" s="173"/>
      <c r="D11" s="173"/>
      <c r="E11" s="173"/>
    </row>
    <row r="12" spans="1:17" x14ac:dyDescent="0.35">
      <c r="A12" s="29"/>
      <c r="B12" s="174"/>
      <c r="C12" s="174"/>
      <c r="D12" s="174"/>
      <c r="E12" s="174"/>
    </row>
    <row r="13" spans="1:17" x14ac:dyDescent="0.35">
      <c r="A13" s="119"/>
      <c r="B13" s="172" t="s">
        <v>33</v>
      </c>
      <c r="C13" s="172"/>
      <c r="D13" s="172"/>
      <c r="E13" s="172"/>
    </row>
    <row r="14" spans="1:17" x14ac:dyDescent="0.35">
      <c r="A14" s="119"/>
      <c r="B14" s="172" t="s">
        <v>113</v>
      </c>
      <c r="C14" s="172"/>
      <c r="D14" s="172"/>
      <c r="E14" s="172"/>
    </row>
    <row r="15" spans="1:17" x14ac:dyDescent="0.35">
      <c r="A15" s="119"/>
      <c r="B15" s="172" t="s">
        <v>114</v>
      </c>
      <c r="C15" s="172"/>
      <c r="D15" s="172"/>
      <c r="E15" s="172"/>
    </row>
    <row r="16" spans="1:17" x14ac:dyDescent="0.35">
      <c r="A16" s="119"/>
      <c r="B16" s="172" t="s">
        <v>115</v>
      </c>
      <c r="C16" s="172"/>
      <c r="D16" s="172"/>
      <c r="E16" s="172"/>
    </row>
    <row r="17" spans="1:5" x14ac:dyDescent="0.35">
      <c r="A17" s="29"/>
      <c r="B17" s="172"/>
      <c r="C17" s="172"/>
      <c r="D17" s="172"/>
      <c r="E17" s="172"/>
    </row>
    <row r="18" spans="1:5" x14ac:dyDescent="0.35">
      <c r="A18" s="29"/>
      <c r="B18" s="172"/>
      <c r="C18" s="172"/>
      <c r="D18" s="172"/>
      <c r="E18" s="172"/>
    </row>
    <row r="19" spans="1:5" x14ac:dyDescent="0.35">
      <c r="A19" s="29"/>
      <c r="B19" s="172"/>
      <c r="C19" s="172"/>
      <c r="D19" s="172"/>
      <c r="E19" s="172"/>
    </row>
    <row r="20" spans="1:5" x14ac:dyDescent="0.35">
      <c r="A20" s="29"/>
      <c r="B20" s="172"/>
      <c r="C20" s="172"/>
      <c r="D20" s="172"/>
      <c r="E20" s="172"/>
    </row>
    <row r="21" spans="1:5" x14ac:dyDescent="0.35">
      <c r="A21" s="29"/>
      <c r="B21" s="172"/>
      <c r="C21" s="172"/>
      <c r="D21" s="172"/>
      <c r="E21" s="172"/>
    </row>
    <row r="22" spans="1:5" x14ac:dyDescent="0.35">
      <c r="A22" s="29"/>
      <c r="B22" s="172"/>
      <c r="C22" s="172"/>
      <c r="D22" s="172"/>
      <c r="E22" s="172"/>
    </row>
    <row r="23" spans="1:5" x14ac:dyDescent="0.35">
      <c r="A23" s="29"/>
      <c r="B23" s="172"/>
      <c r="C23" s="172"/>
      <c r="D23" s="172"/>
      <c r="E23" s="172"/>
    </row>
    <row r="24" spans="1:5" x14ac:dyDescent="0.35">
      <c r="A24" s="29"/>
      <c r="B24" s="172"/>
      <c r="C24" s="172"/>
      <c r="D24" s="172"/>
      <c r="E24" s="172"/>
    </row>
    <row r="25" spans="1:5" x14ac:dyDescent="0.35">
      <c r="A25" s="29"/>
      <c r="B25" s="172"/>
      <c r="C25" s="172"/>
      <c r="D25" s="172"/>
      <c r="E25" s="172"/>
    </row>
    <row r="26" spans="1:5" x14ac:dyDescent="0.35">
      <c r="A26" s="29"/>
      <c r="B26" s="172"/>
      <c r="C26" s="172"/>
      <c r="D26" s="172"/>
      <c r="E26" s="172"/>
    </row>
    <row r="27" spans="1:5" x14ac:dyDescent="0.35">
      <c r="A27" s="29"/>
      <c r="B27" s="172"/>
      <c r="C27" s="172"/>
      <c r="D27" s="172"/>
      <c r="E27" s="172"/>
    </row>
    <row r="28" spans="1:5" x14ac:dyDescent="0.35">
      <c r="A28" s="29"/>
      <c r="B28" s="172"/>
      <c r="C28" s="172"/>
      <c r="D28" s="172"/>
      <c r="E28" s="172"/>
    </row>
    <row r="29" spans="1:5" x14ac:dyDescent="0.35">
      <c r="A29" s="29"/>
      <c r="B29" s="172"/>
      <c r="C29" s="172"/>
      <c r="D29" s="172"/>
      <c r="E29" s="172"/>
    </row>
    <row r="30" spans="1:5" x14ac:dyDescent="0.35">
      <c r="A30" s="29"/>
      <c r="B30" s="172"/>
      <c r="C30" s="172"/>
      <c r="D30" s="172"/>
      <c r="E30" s="172"/>
    </row>
    <row r="31" spans="1:5" x14ac:dyDescent="0.35">
      <c r="A31" s="29"/>
      <c r="B31" s="172"/>
      <c r="C31" s="172"/>
      <c r="D31" s="172"/>
      <c r="E31" s="172"/>
    </row>
    <row r="37" spans="2:5" x14ac:dyDescent="0.35">
      <c r="B37" s="28"/>
      <c r="C37" s="28"/>
    </row>
    <row r="40" spans="2:5" x14ac:dyDescent="0.35">
      <c r="B40" s="28"/>
      <c r="C40" s="28"/>
    </row>
    <row r="44" spans="2:5" x14ac:dyDescent="0.35">
      <c r="B44" s="28"/>
      <c r="C44" s="28"/>
    </row>
    <row r="48" spans="2:5" s="28" customFormat="1" x14ac:dyDescent="0.35">
      <c r="E48" s="147"/>
    </row>
    <row r="51" spans="2:3" x14ac:dyDescent="0.35">
      <c r="B51" s="28"/>
      <c r="C51" s="28"/>
    </row>
    <row r="54" spans="2:3" x14ac:dyDescent="0.35">
      <c r="B54" s="28"/>
      <c r="C54" s="28"/>
    </row>
    <row r="56" spans="2:3" x14ac:dyDescent="0.35">
      <c r="B56" s="28"/>
      <c r="C56" s="28"/>
    </row>
    <row r="61" spans="2:3" x14ac:dyDescent="0.35">
      <c r="B61" s="28"/>
      <c r="C61" s="28"/>
    </row>
    <row r="63" spans="2:3" x14ac:dyDescent="0.35">
      <c r="B63" s="28"/>
      <c r="C63" s="28"/>
    </row>
    <row r="66" spans="2:3" x14ac:dyDescent="0.35">
      <c r="B66" s="28"/>
      <c r="C66" s="28"/>
    </row>
    <row r="69" spans="2:3" x14ac:dyDescent="0.35">
      <c r="B69" s="28"/>
      <c r="C69" s="28"/>
    </row>
    <row r="72" spans="2:3" x14ac:dyDescent="0.35">
      <c r="B72" s="28"/>
      <c r="C72" s="28"/>
    </row>
    <row r="74" spans="2:3" x14ac:dyDescent="0.35">
      <c r="B74" s="28"/>
      <c r="C74" s="28"/>
    </row>
    <row r="77" spans="2:3" x14ac:dyDescent="0.35">
      <c r="B77" s="28"/>
      <c r="C77" s="28"/>
    </row>
  </sheetData>
  <mergeCells count="22">
    <mergeCell ref="A1:E1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8:E28"/>
    <mergeCell ref="B29:E29"/>
    <mergeCell ref="B30:E30"/>
    <mergeCell ref="B31:E31"/>
    <mergeCell ref="B22:E22"/>
    <mergeCell ref="B23:E23"/>
    <mergeCell ref="B24:E24"/>
    <mergeCell ref="B25:E25"/>
    <mergeCell ref="B26:E26"/>
    <mergeCell ref="B27:E2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8C0C-D7D5-4FBC-A3EA-A8C4B6351D7E}">
  <dimension ref="A1:P64"/>
  <sheetViews>
    <sheetView workbookViewId="0">
      <selection sqref="A1:P1"/>
    </sheetView>
  </sheetViews>
  <sheetFormatPr defaultColWidth="9.1796875" defaultRowHeight="14.5" x14ac:dyDescent="0.35"/>
  <cols>
    <col min="1" max="1" width="3.81640625" style="27" customWidth="1"/>
    <col min="2" max="2" width="91" style="2" customWidth="1"/>
    <col min="3" max="3" width="1.54296875" style="2" customWidth="1"/>
    <col min="4" max="4" width="16" style="30" customWidth="1"/>
    <col min="5" max="5" width="1.54296875" style="2" customWidth="1"/>
    <col min="6" max="7" width="15.54296875" style="29" customWidth="1"/>
    <col min="8" max="8" width="1.54296875" style="2" customWidth="1"/>
    <col min="9" max="10" width="15.54296875" style="2" customWidth="1"/>
    <col min="11" max="11" width="1.54296875" style="2" customWidth="1"/>
    <col min="12" max="12" width="15.54296875" style="2" customWidth="1"/>
    <col min="13" max="13" width="1.54296875" style="2" customWidth="1"/>
    <col min="14" max="16" width="15.54296875" style="2" customWidth="1"/>
    <col min="17" max="16384" width="9.1796875" style="2"/>
  </cols>
  <sheetData>
    <row r="1" spans="1:16" ht="16.5" customHeight="1" thickBot="1" x14ac:dyDescent="0.4">
      <c r="A1" s="164" t="s">
        <v>134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6"/>
    </row>
    <row r="2" spans="1:16" x14ac:dyDescent="0.35">
      <c r="B2" s="28"/>
      <c r="D2" s="27"/>
    </row>
    <row r="3" spans="1:16" ht="15" thickBot="1" x14ac:dyDescent="0.4"/>
    <row r="4" spans="1:16" ht="15" thickBot="1" x14ac:dyDescent="0.4">
      <c r="E4" s="29"/>
      <c r="F4" s="167" t="s">
        <v>35</v>
      </c>
      <c r="G4" s="168"/>
      <c r="H4" s="29"/>
      <c r="I4" s="167" t="s">
        <v>36</v>
      </c>
      <c r="J4" s="168"/>
      <c r="K4" s="29"/>
      <c r="L4" s="31" t="s">
        <v>37</v>
      </c>
      <c r="M4" s="29"/>
      <c r="N4" s="169" t="s">
        <v>38</v>
      </c>
      <c r="O4" s="170"/>
      <c r="P4" s="171"/>
    </row>
    <row r="5" spans="1:16" ht="60.75" customHeight="1" thickBot="1" x14ac:dyDescent="0.4">
      <c r="F5" s="11" t="s">
        <v>39</v>
      </c>
      <c r="G5" s="11" t="s">
        <v>40</v>
      </c>
      <c r="I5" s="32" t="s">
        <v>41</v>
      </c>
      <c r="J5" s="32" t="s">
        <v>42</v>
      </c>
      <c r="L5" s="10" t="s">
        <v>43</v>
      </c>
      <c r="N5" s="33" t="s">
        <v>44</v>
      </c>
      <c r="O5" s="34" t="s">
        <v>45</v>
      </c>
      <c r="P5" s="35" t="s">
        <v>46</v>
      </c>
    </row>
    <row r="6" spans="1:16" ht="16.5" x14ac:dyDescent="0.35">
      <c r="A6" s="36">
        <v>1</v>
      </c>
      <c r="B6" s="37" t="s">
        <v>47</v>
      </c>
      <c r="C6" s="37"/>
      <c r="D6" s="38"/>
      <c r="E6" s="39"/>
      <c r="F6" s="40"/>
      <c r="G6" s="40"/>
      <c r="H6" s="39"/>
      <c r="I6" s="40"/>
      <c r="J6" s="40"/>
      <c r="K6" s="39"/>
      <c r="L6" s="40"/>
      <c r="M6" s="39"/>
      <c r="N6" s="41"/>
      <c r="O6" s="42"/>
      <c r="P6" s="43"/>
    </row>
    <row r="7" spans="1:16" x14ac:dyDescent="0.35">
      <c r="A7" s="44" t="s">
        <v>48</v>
      </c>
      <c r="B7" s="155" t="s">
        <v>49</v>
      </c>
      <c r="C7" s="155"/>
      <c r="D7" s="156"/>
      <c r="E7" s="45"/>
      <c r="F7" s="46"/>
      <c r="G7" s="46"/>
      <c r="H7" s="45"/>
      <c r="I7" s="46"/>
      <c r="J7" s="46"/>
      <c r="K7" s="45"/>
      <c r="L7" s="46"/>
      <c r="M7" s="45"/>
      <c r="N7" s="47"/>
      <c r="O7" s="48"/>
      <c r="P7" s="49"/>
    </row>
    <row r="8" spans="1:16" x14ac:dyDescent="0.35">
      <c r="A8" s="50"/>
      <c r="B8" s="51" t="s">
        <v>50</v>
      </c>
      <c r="D8" s="52" t="s">
        <v>51</v>
      </c>
      <c r="E8" s="53"/>
      <c r="F8" s="54">
        <v>3.1637947999999998</v>
      </c>
      <c r="G8" s="54">
        <v>3.3903748999999999</v>
      </c>
      <c r="H8" s="53"/>
      <c r="I8" s="54">
        <v>3.1637947999999998</v>
      </c>
      <c r="J8" s="54">
        <v>3.3903748999999999</v>
      </c>
      <c r="K8" s="53"/>
      <c r="L8" s="54">
        <v>4.2231747999999998</v>
      </c>
      <c r="M8" s="53"/>
      <c r="N8" s="55"/>
      <c r="O8" s="56"/>
      <c r="P8" s="57"/>
    </row>
    <row r="9" spans="1:16" x14ac:dyDescent="0.35">
      <c r="A9" s="50"/>
      <c r="B9" s="58" t="s">
        <v>52</v>
      </c>
      <c r="D9" s="59" t="s">
        <v>53</v>
      </c>
      <c r="E9" s="53"/>
      <c r="F9" s="60">
        <v>37.965537599999998</v>
      </c>
      <c r="G9" s="60">
        <v>40.6844988</v>
      </c>
      <c r="H9" s="53"/>
      <c r="I9" s="60">
        <v>37.965537599999998</v>
      </c>
      <c r="J9" s="60">
        <v>40.6844988</v>
      </c>
      <c r="K9" s="53"/>
      <c r="L9" s="60">
        <v>50.678097600000001</v>
      </c>
      <c r="M9" s="53"/>
      <c r="N9" s="55"/>
      <c r="O9" s="56"/>
      <c r="P9" s="57"/>
    </row>
    <row r="10" spans="1:16" x14ac:dyDescent="0.35">
      <c r="A10" s="50"/>
      <c r="B10" s="51" t="s">
        <v>54</v>
      </c>
      <c r="D10" s="52" t="s">
        <v>55</v>
      </c>
      <c r="E10" s="53"/>
      <c r="F10" s="54">
        <v>3.9970604999999999</v>
      </c>
      <c r="G10" s="54">
        <v>4.9880800000000001</v>
      </c>
      <c r="H10" s="53"/>
      <c r="I10" s="54">
        <v>3.9970604999999999</v>
      </c>
      <c r="J10" s="54">
        <v>4.9880800000000001</v>
      </c>
      <c r="K10" s="53"/>
      <c r="L10" s="54">
        <v>6.3983061000000001</v>
      </c>
      <c r="M10" s="53"/>
      <c r="N10" s="55"/>
      <c r="O10" s="56"/>
      <c r="P10" s="57"/>
    </row>
    <row r="11" spans="1:16" x14ac:dyDescent="0.35">
      <c r="A11" s="50"/>
      <c r="B11" s="58" t="s">
        <v>52</v>
      </c>
      <c r="D11" s="59" t="s">
        <v>5</v>
      </c>
      <c r="E11" s="53"/>
      <c r="F11" s="60">
        <v>47.964725999999999</v>
      </c>
      <c r="G11" s="60">
        <v>59.856960000000001</v>
      </c>
      <c r="H11" s="53"/>
      <c r="I11" s="60">
        <v>47.964725999999999</v>
      </c>
      <c r="J11" s="60">
        <v>59.856960000000001</v>
      </c>
      <c r="K11" s="53"/>
      <c r="L11" s="60">
        <v>76.779673200000005</v>
      </c>
      <c r="M11" s="53"/>
      <c r="N11" s="55"/>
      <c r="O11" s="56"/>
      <c r="P11" s="57"/>
    </row>
    <row r="12" spans="1:16" x14ac:dyDescent="0.35">
      <c r="A12" s="50"/>
      <c r="B12" s="61" t="s">
        <v>56</v>
      </c>
      <c r="D12" s="52" t="s">
        <v>55</v>
      </c>
      <c r="E12" s="53"/>
      <c r="F12" s="54">
        <v>4.7456921999999997</v>
      </c>
      <c r="G12" s="54">
        <v>5.0855623999999997</v>
      </c>
      <c r="H12" s="53"/>
      <c r="I12" s="54">
        <v>4.7456921999999997</v>
      </c>
      <c r="J12" s="54">
        <v>5.0855623999999997</v>
      </c>
      <c r="K12" s="53"/>
      <c r="L12" s="54">
        <v>6.3347622000000001</v>
      </c>
      <c r="M12" s="53"/>
      <c r="N12" s="55"/>
      <c r="O12" s="56"/>
      <c r="P12" s="57"/>
    </row>
    <row r="13" spans="1:16" x14ac:dyDescent="0.35">
      <c r="A13" s="50"/>
      <c r="B13" s="58" t="s">
        <v>52</v>
      </c>
      <c r="D13" s="59" t="s">
        <v>5</v>
      </c>
      <c r="E13" s="53"/>
      <c r="F13" s="60">
        <v>56.9483064</v>
      </c>
      <c r="G13" s="60">
        <v>61.0267488</v>
      </c>
      <c r="H13" s="53"/>
      <c r="I13" s="60">
        <v>56.9483064</v>
      </c>
      <c r="J13" s="60">
        <v>61.0267488</v>
      </c>
      <c r="K13" s="53"/>
      <c r="L13" s="60">
        <v>76.017146400000001</v>
      </c>
      <c r="M13" s="53"/>
      <c r="N13" s="55"/>
      <c r="O13" s="56"/>
      <c r="P13" s="57"/>
    </row>
    <row r="14" spans="1:16" x14ac:dyDescent="0.35">
      <c r="A14" s="44" t="s">
        <v>57</v>
      </c>
      <c r="B14" s="155" t="s">
        <v>58</v>
      </c>
      <c r="C14" s="155"/>
      <c r="D14" s="156"/>
      <c r="E14" s="53"/>
      <c r="F14" s="54"/>
      <c r="G14" s="54"/>
      <c r="H14" s="53"/>
      <c r="I14" s="54"/>
      <c r="J14" s="54"/>
      <c r="K14" s="53"/>
      <c r="L14" s="54"/>
      <c r="M14" s="53"/>
      <c r="N14" s="62"/>
      <c r="O14" s="63"/>
      <c r="P14" s="64"/>
    </row>
    <row r="15" spans="1:16" x14ac:dyDescent="0.35">
      <c r="A15" s="50"/>
      <c r="B15" s="61" t="s">
        <v>59</v>
      </c>
      <c r="D15" s="52" t="s">
        <v>5</v>
      </c>
      <c r="E15" s="53"/>
      <c r="F15" s="65"/>
      <c r="G15" s="65"/>
      <c r="H15" s="53"/>
      <c r="I15" s="65"/>
      <c r="J15" s="65"/>
      <c r="K15" s="53"/>
      <c r="L15" s="65"/>
      <c r="M15" s="53"/>
      <c r="N15" s="62">
        <v>56.122863500000001</v>
      </c>
      <c r="O15" s="56"/>
      <c r="P15" s="57"/>
    </row>
    <row r="16" spans="1:16" x14ac:dyDescent="0.35">
      <c r="A16" s="50"/>
      <c r="B16" s="58" t="s">
        <v>52</v>
      </c>
      <c r="D16" s="59" t="s">
        <v>55</v>
      </c>
      <c r="E16" s="53"/>
      <c r="F16" s="65"/>
      <c r="G16" s="65"/>
      <c r="H16" s="53"/>
      <c r="I16" s="65"/>
      <c r="J16" s="65"/>
      <c r="K16" s="53"/>
      <c r="L16" s="65"/>
      <c r="M16" s="53"/>
      <c r="N16" s="66">
        <v>4.6769052999999996</v>
      </c>
      <c r="O16" s="56"/>
      <c r="P16" s="57"/>
    </row>
    <row r="17" spans="1:16" x14ac:dyDescent="0.35">
      <c r="A17" s="50"/>
      <c r="B17" s="51" t="s">
        <v>60</v>
      </c>
      <c r="D17" s="52" t="s">
        <v>61</v>
      </c>
      <c r="E17" s="53"/>
      <c r="F17" s="65"/>
      <c r="G17" s="65"/>
      <c r="H17" s="53"/>
      <c r="I17" s="65"/>
      <c r="J17" s="65"/>
      <c r="K17" s="53"/>
      <c r="L17" s="65"/>
      <c r="M17" s="53"/>
      <c r="N17" s="62">
        <v>2.7112299999999999E-2</v>
      </c>
      <c r="O17" s="56"/>
      <c r="P17" s="57"/>
    </row>
    <row r="18" spans="1:16" x14ac:dyDescent="0.35">
      <c r="A18" s="44" t="s">
        <v>62</v>
      </c>
      <c r="B18" s="155" t="s">
        <v>63</v>
      </c>
      <c r="C18" s="155"/>
      <c r="D18" s="156"/>
      <c r="E18" s="53"/>
      <c r="F18" s="54"/>
      <c r="G18" s="54"/>
      <c r="H18" s="53"/>
      <c r="I18" s="54"/>
      <c r="J18" s="54"/>
      <c r="K18" s="53"/>
      <c r="L18" s="54"/>
      <c r="M18" s="53"/>
      <c r="N18" s="62"/>
      <c r="O18" s="63"/>
      <c r="P18" s="64"/>
    </row>
    <row r="19" spans="1:16" x14ac:dyDescent="0.35">
      <c r="A19" s="50"/>
      <c r="B19" s="61" t="s">
        <v>64</v>
      </c>
      <c r="D19" s="52" t="s">
        <v>65</v>
      </c>
      <c r="E19" s="67"/>
      <c r="F19" s="68"/>
      <c r="G19" s="68"/>
      <c r="H19" s="67"/>
      <c r="I19" s="68"/>
      <c r="J19" s="68"/>
      <c r="K19" s="67"/>
      <c r="L19" s="68"/>
      <c r="M19" s="67"/>
      <c r="N19" s="69"/>
      <c r="O19" s="70">
        <v>140.31</v>
      </c>
      <c r="P19" s="71">
        <v>140.31</v>
      </c>
    </row>
    <row r="20" spans="1:16" x14ac:dyDescent="0.35">
      <c r="A20" s="50"/>
      <c r="B20" s="51" t="s">
        <v>60</v>
      </c>
      <c r="D20" s="52" t="s">
        <v>61</v>
      </c>
      <c r="E20" s="53"/>
      <c r="F20" s="65"/>
      <c r="G20" s="65"/>
      <c r="H20" s="53"/>
      <c r="I20" s="65"/>
      <c r="J20" s="65"/>
      <c r="K20" s="53"/>
      <c r="L20" s="65"/>
      <c r="M20" s="53"/>
      <c r="N20" s="55"/>
      <c r="O20" s="63">
        <v>6.3193200000000005E-2</v>
      </c>
      <c r="P20" s="64">
        <v>6.3193200000000005E-2</v>
      </c>
    </row>
    <row r="21" spans="1:16" x14ac:dyDescent="0.35">
      <c r="A21" s="50"/>
      <c r="B21" s="157"/>
      <c r="C21" s="157"/>
      <c r="D21" s="158"/>
      <c r="E21" s="53"/>
      <c r="F21" s="54"/>
      <c r="G21" s="54"/>
      <c r="H21" s="53"/>
      <c r="I21" s="54"/>
      <c r="J21" s="54"/>
      <c r="K21" s="53"/>
      <c r="L21" s="54"/>
      <c r="M21" s="53"/>
      <c r="N21" s="62"/>
      <c r="O21" s="63"/>
      <c r="P21" s="64"/>
    </row>
    <row r="22" spans="1:16" x14ac:dyDescent="0.35">
      <c r="A22" s="50">
        <v>2</v>
      </c>
      <c r="B22" s="72" t="s">
        <v>66</v>
      </c>
      <c r="C22" s="72"/>
      <c r="D22" s="73"/>
      <c r="E22" s="53"/>
      <c r="F22" s="54"/>
      <c r="G22" s="54"/>
      <c r="H22" s="53"/>
      <c r="I22" s="54"/>
      <c r="J22" s="54"/>
      <c r="K22" s="53"/>
      <c r="L22" s="54"/>
      <c r="M22" s="53"/>
      <c r="N22" s="62"/>
      <c r="O22" s="63"/>
      <c r="P22" s="64"/>
    </row>
    <row r="23" spans="1:16" x14ac:dyDescent="0.35">
      <c r="A23" s="50"/>
      <c r="B23" s="61" t="s">
        <v>67</v>
      </c>
      <c r="D23" s="52" t="s">
        <v>68</v>
      </c>
      <c r="E23" s="53"/>
      <c r="F23" s="54">
        <v>1.34149E-2</v>
      </c>
      <c r="G23" s="54">
        <v>1.34149E-2</v>
      </c>
      <c r="H23" s="53"/>
      <c r="I23" s="54">
        <v>1.34149E-2</v>
      </c>
      <c r="J23" s="54">
        <v>1.34149E-2</v>
      </c>
      <c r="K23" s="53"/>
      <c r="L23" s="54">
        <v>1.34149E-2</v>
      </c>
      <c r="M23" s="53"/>
      <c r="N23" s="55"/>
      <c r="O23" s="56"/>
      <c r="P23" s="57"/>
    </row>
    <row r="24" spans="1:16" x14ac:dyDescent="0.35">
      <c r="A24" s="50"/>
      <c r="D24" s="52"/>
      <c r="E24" s="53"/>
      <c r="F24" s="54"/>
      <c r="G24" s="54"/>
      <c r="H24" s="53"/>
      <c r="I24" s="54"/>
      <c r="J24" s="54"/>
      <c r="K24" s="53"/>
      <c r="L24" s="54"/>
      <c r="M24" s="53"/>
      <c r="N24" s="62"/>
      <c r="O24" s="63"/>
      <c r="P24" s="64"/>
    </row>
    <row r="25" spans="1:16" x14ac:dyDescent="0.35">
      <c r="A25" s="50">
        <v>3</v>
      </c>
      <c r="B25" s="28" t="s">
        <v>69</v>
      </c>
      <c r="D25" s="52"/>
      <c r="E25" s="53"/>
      <c r="F25" s="54"/>
      <c r="G25" s="54"/>
      <c r="H25" s="53"/>
      <c r="I25" s="54"/>
      <c r="J25" s="54"/>
      <c r="K25" s="53"/>
      <c r="L25" s="54"/>
      <c r="M25" s="53"/>
      <c r="N25" s="62"/>
      <c r="O25" s="63"/>
      <c r="P25" s="64"/>
    </row>
    <row r="26" spans="1:16" x14ac:dyDescent="0.35">
      <c r="A26" s="74"/>
      <c r="B26" s="51" t="s">
        <v>70</v>
      </c>
      <c r="D26" s="52" t="s">
        <v>7</v>
      </c>
      <c r="E26" s="67"/>
      <c r="F26" s="75">
        <v>57.65</v>
      </c>
      <c r="G26" s="75">
        <v>57.65</v>
      </c>
      <c r="H26" s="67"/>
      <c r="I26" s="75">
        <v>57.65</v>
      </c>
      <c r="J26" s="75">
        <v>57.65</v>
      </c>
      <c r="K26" s="67"/>
      <c r="L26" s="75">
        <v>57.65</v>
      </c>
      <c r="M26" s="67"/>
      <c r="N26" s="76"/>
      <c r="O26" s="77"/>
      <c r="P26" s="78"/>
    </row>
    <row r="27" spans="1:16" x14ac:dyDescent="0.35">
      <c r="A27" s="74"/>
      <c r="B27" s="51" t="s">
        <v>71</v>
      </c>
      <c r="D27" s="52" t="s">
        <v>7</v>
      </c>
      <c r="E27" s="67"/>
      <c r="F27" s="68"/>
      <c r="G27" s="68"/>
      <c r="H27" s="67"/>
      <c r="I27" s="68"/>
      <c r="J27" s="68"/>
      <c r="K27" s="67"/>
      <c r="L27" s="68"/>
      <c r="M27" s="67"/>
      <c r="N27" s="79">
        <v>17.850000000000001</v>
      </c>
      <c r="O27" s="70">
        <v>17.850000000000001</v>
      </c>
      <c r="P27" s="71">
        <v>17.850000000000001</v>
      </c>
    </row>
    <row r="28" spans="1:16" x14ac:dyDescent="0.35">
      <c r="A28" s="50"/>
      <c r="D28" s="52"/>
      <c r="E28" s="53"/>
      <c r="F28" s="54"/>
      <c r="G28" s="54"/>
      <c r="H28" s="53"/>
      <c r="I28" s="54"/>
      <c r="J28" s="54"/>
      <c r="K28" s="53"/>
      <c r="L28" s="54"/>
      <c r="M28" s="53"/>
      <c r="N28" s="62"/>
      <c r="O28" s="63"/>
      <c r="P28" s="64"/>
    </row>
    <row r="29" spans="1:16" ht="16.5" x14ac:dyDescent="0.35">
      <c r="A29" s="50">
        <v>4</v>
      </c>
      <c r="B29" s="28" t="s">
        <v>72</v>
      </c>
      <c r="D29" s="52"/>
      <c r="E29" s="53"/>
      <c r="F29" s="54"/>
      <c r="G29" s="54"/>
      <c r="H29" s="53"/>
      <c r="I29" s="54"/>
      <c r="J29" s="54"/>
      <c r="K29" s="53"/>
      <c r="L29" s="54"/>
      <c r="M29" s="53"/>
      <c r="N29" s="62"/>
      <c r="O29" s="63"/>
      <c r="P29" s="64"/>
    </row>
    <row r="30" spans="1:16" x14ac:dyDescent="0.35">
      <c r="A30" s="50"/>
      <c r="B30" s="2" t="s">
        <v>73</v>
      </c>
      <c r="D30" s="52" t="s">
        <v>61</v>
      </c>
      <c r="E30" s="53"/>
      <c r="F30" s="54">
        <v>3.68E-4</v>
      </c>
      <c r="G30" s="54">
        <v>3.9195999999999996E-3</v>
      </c>
      <c r="H30" s="53"/>
      <c r="I30" s="54">
        <v>3.68E-4</v>
      </c>
      <c r="J30" s="54">
        <v>3.9195999999999996E-3</v>
      </c>
      <c r="K30" s="53"/>
      <c r="L30" s="54">
        <v>4.8818000000000004E-3</v>
      </c>
      <c r="M30" s="53"/>
      <c r="N30" s="62">
        <v>2.62323E-2</v>
      </c>
      <c r="O30" s="63">
        <v>2.62323E-2</v>
      </c>
      <c r="P30" s="64">
        <v>2.62323E-2</v>
      </c>
    </row>
    <row r="31" spans="1:16" x14ac:dyDescent="0.35">
      <c r="A31" s="50"/>
      <c r="B31" s="2" t="s">
        <v>74</v>
      </c>
      <c r="D31" s="52" t="s">
        <v>61</v>
      </c>
      <c r="E31" s="53"/>
      <c r="F31" s="65"/>
      <c r="G31" s="65"/>
      <c r="H31" s="53"/>
      <c r="I31" s="65"/>
      <c r="J31" s="65"/>
      <c r="K31" s="53"/>
      <c r="L31" s="54">
        <v>3.9055000000000001E-3</v>
      </c>
      <c r="M31" s="53"/>
      <c r="N31" s="62">
        <v>2.0985799999999999E-2</v>
      </c>
      <c r="O31" s="63">
        <v>2.0985799999999999E-2</v>
      </c>
      <c r="P31" s="64">
        <v>2.0985799999999999E-2</v>
      </c>
    </row>
    <row r="32" spans="1:16" x14ac:dyDescent="0.35">
      <c r="A32" s="50"/>
      <c r="D32" s="52"/>
      <c r="E32" s="53"/>
      <c r="F32" s="54"/>
      <c r="G32" s="54"/>
      <c r="H32" s="53"/>
      <c r="I32" s="54"/>
      <c r="J32" s="54"/>
      <c r="K32" s="53"/>
      <c r="L32" s="54"/>
      <c r="M32" s="53"/>
      <c r="N32" s="62"/>
      <c r="O32" s="63"/>
      <c r="P32" s="64"/>
    </row>
    <row r="33" spans="1:16" ht="16.5" x14ac:dyDescent="0.35">
      <c r="A33" s="50">
        <v>5</v>
      </c>
      <c r="B33" s="28" t="s">
        <v>75</v>
      </c>
      <c r="D33" s="52" t="s">
        <v>61</v>
      </c>
      <c r="E33" s="53"/>
      <c r="F33" s="54">
        <v>2.7100000000000001E-5</v>
      </c>
      <c r="G33" s="54">
        <v>3.0580000000000001E-4</v>
      </c>
      <c r="H33" s="53"/>
      <c r="I33" s="54">
        <v>2.7100000000000001E-5</v>
      </c>
      <c r="J33" s="54">
        <v>3.0580000000000001E-4</v>
      </c>
      <c r="K33" s="53"/>
      <c r="L33" s="54">
        <v>3.8089999999999999E-4</v>
      </c>
      <c r="M33" s="53"/>
      <c r="N33" s="62">
        <v>2.0474999999999998E-3</v>
      </c>
      <c r="O33" s="63">
        <v>2.0474999999999998E-3</v>
      </c>
      <c r="P33" s="64">
        <v>2.0474999999999998E-3</v>
      </c>
    </row>
    <row r="34" spans="1:16" x14ac:dyDescent="0.35">
      <c r="A34" s="50"/>
      <c r="D34" s="52"/>
      <c r="E34" s="53"/>
      <c r="F34" s="54"/>
      <c r="G34" s="54"/>
      <c r="H34" s="53"/>
      <c r="I34" s="54"/>
      <c r="J34" s="54"/>
      <c r="K34" s="53"/>
      <c r="L34" s="54"/>
      <c r="M34" s="53"/>
      <c r="N34" s="62"/>
      <c r="O34" s="63"/>
      <c r="P34" s="64"/>
    </row>
    <row r="35" spans="1:16" ht="16.5" x14ac:dyDescent="0.35">
      <c r="A35" s="50">
        <v>6</v>
      </c>
      <c r="B35" s="28" t="s">
        <v>76</v>
      </c>
      <c r="D35" s="52" t="s">
        <v>5</v>
      </c>
      <c r="E35" s="53"/>
      <c r="F35" s="65"/>
      <c r="G35" s="65"/>
      <c r="H35" s="53"/>
      <c r="I35" s="65"/>
      <c r="J35" s="65"/>
      <c r="K35" s="53"/>
      <c r="L35" s="65"/>
      <c r="M35" s="53"/>
      <c r="N35" s="55"/>
      <c r="O35" s="56"/>
      <c r="P35" s="71">
        <v>61.8</v>
      </c>
    </row>
    <row r="36" spans="1:16" x14ac:dyDescent="0.35">
      <c r="A36" s="50"/>
      <c r="B36" s="6"/>
      <c r="D36" s="52"/>
      <c r="E36" s="53"/>
      <c r="F36" s="54"/>
      <c r="G36" s="54"/>
      <c r="H36" s="53"/>
      <c r="I36" s="54"/>
      <c r="J36" s="54"/>
      <c r="K36" s="53"/>
      <c r="L36" s="54"/>
      <c r="M36" s="53"/>
      <c r="N36" s="62"/>
      <c r="O36" s="63"/>
      <c r="P36" s="64"/>
    </row>
    <row r="37" spans="1:16" ht="15" thickBot="1" x14ac:dyDescent="0.4">
      <c r="A37" s="148"/>
      <c r="B37" s="81" t="s">
        <v>8</v>
      </c>
      <c r="C37" s="82"/>
      <c r="D37" s="83" t="s">
        <v>61</v>
      </c>
      <c r="E37" s="53"/>
      <c r="F37" s="84">
        <v>5.9631900000000002E-2</v>
      </c>
      <c r="G37" s="84">
        <v>0.1508082</v>
      </c>
      <c r="H37" s="53"/>
      <c r="I37" s="84">
        <v>5.9631900000000002E-2</v>
      </c>
      <c r="J37" s="84">
        <v>0.1508082</v>
      </c>
      <c r="K37" s="53"/>
      <c r="L37" s="84">
        <v>0.15574270000000001</v>
      </c>
      <c r="M37" s="53"/>
      <c r="N37" s="85">
        <v>0.32761679999999999</v>
      </c>
      <c r="O37" s="86"/>
      <c r="P37" s="87"/>
    </row>
    <row r="38" spans="1:16" ht="15" thickBot="1" x14ac:dyDescent="0.4"/>
    <row r="39" spans="1:16" ht="16.5" x14ac:dyDescent="0.35">
      <c r="A39" s="88"/>
      <c r="B39" s="89" t="s">
        <v>77</v>
      </c>
      <c r="C39" s="89"/>
      <c r="D39" s="90"/>
      <c r="E39" s="91"/>
      <c r="F39" s="92">
        <v>0.8140908</v>
      </c>
      <c r="G39" s="93">
        <v>0.50551979999999996</v>
      </c>
      <c r="H39" s="94"/>
      <c r="I39" s="92">
        <v>0.8140908</v>
      </c>
      <c r="J39" s="92">
        <v>0.50551979999999996</v>
      </c>
      <c r="K39" s="94"/>
      <c r="L39" s="92">
        <v>0.3408967</v>
      </c>
      <c r="M39" s="94"/>
      <c r="N39" s="95">
        <v>0.27102599999999999</v>
      </c>
      <c r="O39" s="96">
        <v>0.26973570000000002</v>
      </c>
      <c r="P39" s="93">
        <v>0.26973570000000002</v>
      </c>
    </row>
    <row r="40" spans="1:16" ht="16.5" x14ac:dyDescent="0.35">
      <c r="A40" s="97"/>
      <c r="B40" s="91" t="s">
        <v>78</v>
      </c>
      <c r="C40" s="91"/>
      <c r="D40" s="98"/>
      <c r="E40" s="91"/>
      <c r="F40" s="99">
        <v>1.89315E-2</v>
      </c>
      <c r="G40" s="99">
        <v>1.89315E-2</v>
      </c>
      <c r="H40" s="94"/>
      <c r="I40" s="99">
        <v>1.89315E-2</v>
      </c>
      <c r="J40" s="99">
        <v>1.89315E-2</v>
      </c>
      <c r="K40" s="94"/>
      <c r="L40" s="99">
        <v>1.89315E-2</v>
      </c>
      <c r="M40" s="94"/>
      <c r="N40" s="100">
        <v>1.9020100000000002E-2</v>
      </c>
      <c r="O40" s="101">
        <v>1.9020100000000002E-2</v>
      </c>
      <c r="P40" s="102">
        <v>1.9020100000000002E-2</v>
      </c>
    </row>
    <row r="41" spans="1:16" ht="17" thickBot="1" x14ac:dyDescent="0.4">
      <c r="A41" s="103"/>
      <c r="B41" s="104" t="s">
        <v>79</v>
      </c>
      <c r="C41" s="104"/>
      <c r="D41" s="105"/>
      <c r="E41" s="91"/>
      <c r="F41" s="106">
        <v>0.38113669999999999</v>
      </c>
      <c r="G41" s="106">
        <v>0.38113669999999999</v>
      </c>
      <c r="H41" s="94"/>
      <c r="I41" s="106">
        <v>0.38113669999999999</v>
      </c>
      <c r="J41" s="106">
        <v>0.38113669999999999</v>
      </c>
      <c r="K41" s="94"/>
      <c r="L41" s="106">
        <v>0.38113669999999999</v>
      </c>
      <c r="M41" s="94"/>
      <c r="N41" s="107">
        <v>0.38113669999999999</v>
      </c>
      <c r="O41" s="108">
        <v>0.38113669999999999</v>
      </c>
      <c r="P41" s="109">
        <v>0.38113669999999999</v>
      </c>
    </row>
    <row r="42" spans="1:16" ht="15" thickBot="1" x14ac:dyDescent="0.4">
      <c r="B42" s="91"/>
      <c r="C42" s="91"/>
      <c r="D42" s="94"/>
      <c r="E42" s="91"/>
      <c r="F42" s="110"/>
      <c r="G42" s="110"/>
      <c r="H42" s="91"/>
      <c r="I42" s="91"/>
      <c r="J42" s="91"/>
      <c r="K42" s="91"/>
      <c r="L42" s="91"/>
      <c r="M42" s="91"/>
      <c r="N42" s="91"/>
      <c r="O42" s="91"/>
      <c r="P42" s="91"/>
    </row>
    <row r="43" spans="1:16" ht="30.75" customHeight="1" thickBot="1" x14ac:dyDescent="0.4">
      <c r="B43" s="91"/>
      <c r="C43" s="91"/>
      <c r="D43" s="94"/>
      <c r="E43" s="91"/>
      <c r="F43" s="110"/>
      <c r="G43" s="110"/>
      <c r="H43" s="91"/>
      <c r="I43" s="91"/>
      <c r="J43" s="91"/>
      <c r="K43" s="91"/>
      <c r="L43" s="91"/>
      <c r="M43" s="91"/>
      <c r="N43" s="159" t="s">
        <v>80</v>
      </c>
      <c r="O43" s="160"/>
      <c r="P43" s="161"/>
    </row>
    <row r="44" spans="1:16" ht="30.75" customHeight="1" thickBot="1" x14ac:dyDescent="0.4">
      <c r="B44" s="162" t="s">
        <v>15</v>
      </c>
      <c r="C44" s="162"/>
      <c r="D44" s="162"/>
      <c r="E44" s="162"/>
      <c r="F44" s="162"/>
      <c r="G44" s="162"/>
      <c r="H44" s="162"/>
      <c r="I44" s="162"/>
      <c r="J44" s="162"/>
      <c r="K44" s="111"/>
      <c r="L44" s="91"/>
      <c r="M44" s="91"/>
      <c r="N44" s="112" t="s">
        <v>81</v>
      </c>
      <c r="O44" s="113" t="s">
        <v>82</v>
      </c>
      <c r="P44" s="114" t="s">
        <v>83</v>
      </c>
    </row>
    <row r="45" spans="1:16" x14ac:dyDescent="0.35">
      <c r="B45" s="163"/>
      <c r="C45" s="163"/>
      <c r="D45" s="163"/>
      <c r="E45" s="163"/>
      <c r="F45" s="163"/>
      <c r="G45" s="163"/>
      <c r="H45" s="163"/>
      <c r="I45" s="163"/>
      <c r="J45" s="163"/>
      <c r="K45" s="115"/>
      <c r="L45" s="91"/>
      <c r="M45" s="91"/>
      <c r="N45" s="116" t="s">
        <v>84</v>
      </c>
      <c r="O45" s="117">
        <v>3.6834499999999999E-2</v>
      </c>
      <c r="P45" s="118">
        <v>2.2763721000000001</v>
      </c>
    </row>
    <row r="46" spans="1:16" x14ac:dyDescent="0.35">
      <c r="A46" s="119"/>
      <c r="B46" s="153" t="s">
        <v>33</v>
      </c>
      <c r="C46" s="153"/>
      <c r="D46" s="153"/>
      <c r="E46" s="153"/>
      <c r="F46" s="153"/>
      <c r="G46" s="153"/>
      <c r="H46" s="153"/>
      <c r="I46" s="153"/>
      <c r="J46" s="153"/>
      <c r="K46" s="153"/>
      <c r="L46" s="91"/>
      <c r="M46" s="91"/>
      <c r="N46" s="116" t="s">
        <v>85</v>
      </c>
      <c r="O46" s="117">
        <v>4.5458499999999999E-2</v>
      </c>
      <c r="P46" s="118">
        <v>2.8093352999999999</v>
      </c>
    </row>
    <row r="47" spans="1:16" x14ac:dyDescent="0.35">
      <c r="A47" s="119"/>
      <c r="B47" s="153" t="s">
        <v>86</v>
      </c>
      <c r="C47" s="153"/>
      <c r="D47" s="153"/>
      <c r="E47" s="153"/>
      <c r="F47" s="153"/>
      <c r="G47" s="153"/>
      <c r="H47" s="153"/>
      <c r="I47" s="153"/>
      <c r="J47" s="153"/>
      <c r="K47" s="153"/>
      <c r="L47" s="91"/>
      <c r="M47" s="91"/>
      <c r="N47" s="116" t="s">
        <v>87</v>
      </c>
      <c r="O47" s="117">
        <v>7.8414400000000009E-2</v>
      </c>
      <c r="P47" s="118">
        <v>4.8460099000000003</v>
      </c>
    </row>
    <row r="48" spans="1:16" x14ac:dyDescent="0.35">
      <c r="A48" s="119"/>
      <c r="B48" s="153" t="s">
        <v>88</v>
      </c>
      <c r="C48" s="153"/>
      <c r="D48" s="153"/>
      <c r="E48" s="153"/>
      <c r="F48" s="153"/>
      <c r="G48" s="153"/>
      <c r="H48" s="153"/>
      <c r="I48" s="153"/>
      <c r="J48" s="153"/>
      <c r="K48" s="115"/>
      <c r="L48" s="91"/>
      <c r="M48" s="91"/>
      <c r="N48" s="116" t="s">
        <v>89</v>
      </c>
      <c r="O48" s="117">
        <v>0.1067994</v>
      </c>
      <c r="P48" s="118">
        <v>6.6002029000000002</v>
      </c>
    </row>
    <row r="49" spans="1:16" x14ac:dyDescent="0.35">
      <c r="A49" s="119"/>
      <c r="B49" s="153" t="s">
        <v>90</v>
      </c>
      <c r="C49" s="153"/>
      <c r="D49" s="153"/>
      <c r="E49" s="153"/>
      <c r="F49" s="153"/>
      <c r="G49" s="153"/>
      <c r="H49" s="153"/>
      <c r="I49" s="153"/>
      <c r="J49" s="153"/>
      <c r="K49" s="120"/>
      <c r="L49" s="91"/>
      <c r="M49" s="91"/>
      <c r="N49" s="116" t="s">
        <v>91</v>
      </c>
      <c r="O49" s="117">
        <v>0.12364839999999999</v>
      </c>
      <c r="P49" s="118">
        <v>7.6414711000000004</v>
      </c>
    </row>
    <row r="50" spans="1:16" x14ac:dyDescent="0.35">
      <c r="A50" s="119"/>
      <c r="B50" s="153" t="s">
        <v>92</v>
      </c>
      <c r="C50" s="153"/>
      <c r="D50" s="153"/>
      <c r="E50" s="153"/>
      <c r="F50" s="153"/>
      <c r="G50" s="153"/>
      <c r="H50" s="153"/>
      <c r="I50" s="153"/>
      <c r="J50" s="153"/>
      <c r="K50" s="115"/>
      <c r="L50" s="91"/>
      <c r="M50" s="91"/>
      <c r="N50" s="116" t="s">
        <v>93</v>
      </c>
      <c r="O50" s="117">
        <v>0.12425950000000001</v>
      </c>
      <c r="P50" s="118">
        <v>7.6792370999999999</v>
      </c>
    </row>
    <row r="51" spans="1:16" x14ac:dyDescent="0.35">
      <c r="A51" s="119"/>
      <c r="B51" s="153" t="s">
        <v>94</v>
      </c>
      <c r="C51" s="153"/>
      <c r="D51" s="153"/>
      <c r="E51" s="153"/>
      <c r="F51" s="153"/>
      <c r="G51" s="153"/>
      <c r="H51" s="153"/>
      <c r="I51" s="153"/>
      <c r="J51" s="153"/>
      <c r="K51" s="120"/>
      <c r="L51" s="91"/>
      <c r="M51" s="91"/>
      <c r="N51" s="116" t="s">
        <v>95</v>
      </c>
      <c r="O51" s="117">
        <v>0.12672890000000001</v>
      </c>
      <c r="P51" s="118">
        <v>7.8318459999999996</v>
      </c>
    </row>
    <row r="52" spans="1:16" x14ac:dyDescent="0.35">
      <c r="A52" s="119"/>
      <c r="B52" s="153" t="s">
        <v>96</v>
      </c>
      <c r="C52" s="153"/>
      <c r="D52" s="153"/>
      <c r="E52" s="153"/>
      <c r="F52" s="153"/>
      <c r="G52" s="153"/>
      <c r="H52" s="153"/>
      <c r="I52" s="153"/>
      <c r="J52" s="153"/>
      <c r="K52" s="115"/>
      <c r="L52" s="91"/>
      <c r="M52" s="91"/>
      <c r="N52" s="116" t="s">
        <v>97</v>
      </c>
      <c r="O52" s="117">
        <v>0.1200005</v>
      </c>
      <c r="P52" s="118">
        <v>7.4160309</v>
      </c>
    </row>
    <row r="53" spans="1:16" x14ac:dyDescent="0.35">
      <c r="A53" s="119"/>
      <c r="B53" s="154" t="s">
        <v>98</v>
      </c>
      <c r="C53" s="153"/>
      <c r="D53" s="153"/>
      <c r="E53" s="153"/>
      <c r="F53" s="153"/>
      <c r="G53" s="153"/>
      <c r="H53" s="153"/>
      <c r="I53" s="153"/>
      <c r="J53" s="153"/>
      <c r="K53" s="115"/>
      <c r="L53" s="91"/>
      <c r="M53" s="91"/>
      <c r="N53" s="116" t="s">
        <v>99</v>
      </c>
      <c r="O53" s="117">
        <v>9.6317199999999992E-2</v>
      </c>
      <c r="P53" s="118">
        <v>5.9524030000000003</v>
      </c>
    </row>
    <row r="54" spans="1:16" x14ac:dyDescent="0.35">
      <c r="A54" s="119"/>
      <c r="B54" s="153" t="s">
        <v>135</v>
      </c>
      <c r="C54" s="153"/>
      <c r="D54" s="153"/>
      <c r="E54" s="153"/>
      <c r="F54" s="153"/>
      <c r="G54" s="153"/>
      <c r="H54" s="153"/>
      <c r="I54" s="153"/>
      <c r="J54" s="153"/>
      <c r="K54" s="115"/>
      <c r="L54" s="91"/>
      <c r="M54" s="91"/>
      <c r="N54" s="116" t="s">
        <v>101</v>
      </c>
      <c r="O54" s="117">
        <v>7.0233100000000007E-2</v>
      </c>
      <c r="P54" s="118">
        <v>4.3404056000000004</v>
      </c>
    </row>
    <row r="55" spans="1:16" x14ac:dyDescent="0.35">
      <c r="A55" s="119"/>
      <c r="B55" s="153" t="s">
        <v>102</v>
      </c>
      <c r="C55" s="153"/>
      <c r="D55" s="153"/>
      <c r="E55" s="153"/>
      <c r="F55" s="153"/>
      <c r="G55" s="153"/>
      <c r="H55" s="153"/>
      <c r="I55" s="153"/>
      <c r="J55" s="153"/>
      <c r="K55" s="115"/>
      <c r="L55" s="91"/>
      <c r="M55" s="91"/>
      <c r="N55" s="116" t="s">
        <v>103</v>
      </c>
      <c r="O55" s="117">
        <v>4.1012399999999997E-2</v>
      </c>
      <c r="P55" s="118">
        <v>2.5345662999999998</v>
      </c>
    </row>
    <row r="56" spans="1:16" ht="15" thickBot="1" x14ac:dyDescent="0.4">
      <c r="A56" s="119"/>
      <c r="B56" s="153" t="s">
        <v>104</v>
      </c>
      <c r="C56" s="153"/>
      <c r="D56" s="153"/>
      <c r="E56" s="153"/>
      <c r="F56" s="153"/>
      <c r="G56" s="153"/>
      <c r="H56" s="153"/>
      <c r="I56" s="153"/>
      <c r="J56" s="153"/>
      <c r="K56" s="115"/>
      <c r="L56" s="91"/>
      <c r="M56" s="91"/>
      <c r="N56" s="121" t="s">
        <v>105</v>
      </c>
      <c r="O56" s="122">
        <v>3.0293199999999999E-2</v>
      </c>
      <c r="P56" s="123">
        <v>1.8721197999999999</v>
      </c>
    </row>
    <row r="57" spans="1:16" x14ac:dyDescent="0.35">
      <c r="A57" s="29"/>
      <c r="B57" s="154" t="s">
        <v>106</v>
      </c>
      <c r="C57" s="153"/>
      <c r="D57" s="153"/>
      <c r="E57" s="153"/>
      <c r="F57" s="153"/>
      <c r="G57" s="153"/>
      <c r="H57" s="153"/>
      <c r="I57" s="153"/>
      <c r="J57" s="153"/>
      <c r="K57" s="115"/>
      <c r="L57" s="91"/>
      <c r="M57" s="91"/>
      <c r="N57" s="91"/>
      <c r="O57" s="91"/>
      <c r="P57" s="91"/>
    </row>
    <row r="58" spans="1:16" x14ac:dyDescent="0.35">
      <c r="A58" s="29"/>
      <c r="B58" s="153" t="s">
        <v>107</v>
      </c>
      <c r="C58" s="153"/>
      <c r="D58" s="153"/>
      <c r="E58" s="153"/>
      <c r="F58" s="153"/>
      <c r="G58" s="153"/>
      <c r="H58" s="153"/>
      <c r="I58" s="153"/>
      <c r="J58" s="153"/>
      <c r="K58" s="124"/>
    </row>
    <row r="59" spans="1:16" x14ac:dyDescent="0.35">
      <c r="A59" s="29"/>
      <c r="B59" s="153"/>
      <c r="C59" s="153"/>
      <c r="D59" s="153"/>
      <c r="E59" s="153"/>
      <c r="F59" s="153"/>
      <c r="G59" s="153"/>
      <c r="H59" s="153"/>
      <c r="I59" s="153"/>
      <c r="J59" s="153"/>
      <c r="K59" s="124"/>
    </row>
    <row r="60" spans="1:16" x14ac:dyDescent="0.35">
      <c r="A60" s="29"/>
      <c r="B60" s="153"/>
      <c r="C60" s="153"/>
      <c r="D60" s="153"/>
      <c r="E60" s="153"/>
      <c r="F60" s="153"/>
      <c r="G60" s="153"/>
      <c r="H60" s="153"/>
      <c r="I60" s="153"/>
      <c r="J60" s="153"/>
      <c r="K60" s="124"/>
    </row>
    <row r="61" spans="1:16" x14ac:dyDescent="0.35">
      <c r="A61" s="29"/>
      <c r="B61" s="153"/>
      <c r="C61" s="153"/>
      <c r="D61" s="153"/>
      <c r="E61" s="153"/>
      <c r="F61" s="153"/>
      <c r="G61" s="153"/>
      <c r="H61" s="153"/>
      <c r="I61" s="153"/>
      <c r="J61" s="153"/>
      <c r="K61" s="124"/>
    </row>
    <row r="62" spans="1:16" x14ac:dyDescent="0.35">
      <c r="A62" s="29"/>
      <c r="B62" s="153"/>
      <c r="C62" s="153"/>
      <c r="D62" s="153"/>
      <c r="E62" s="153"/>
      <c r="F62" s="153"/>
      <c r="G62" s="153"/>
      <c r="H62" s="153"/>
      <c r="I62" s="153"/>
      <c r="J62" s="153"/>
      <c r="K62" s="124"/>
    </row>
    <row r="63" spans="1:16" x14ac:dyDescent="0.35">
      <c r="A63" s="29"/>
      <c r="B63" s="153"/>
      <c r="C63" s="153"/>
      <c r="D63" s="153"/>
      <c r="E63" s="153"/>
      <c r="F63" s="153"/>
      <c r="G63" s="153"/>
      <c r="H63" s="153"/>
      <c r="I63" s="153"/>
      <c r="J63" s="153"/>
      <c r="K63" s="124"/>
    </row>
    <row r="64" spans="1:16" x14ac:dyDescent="0.35">
      <c r="A64" s="29"/>
      <c r="B64" s="153"/>
      <c r="C64" s="153"/>
      <c r="D64" s="153"/>
      <c r="E64" s="153"/>
      <c r="F64" s="153"/>
      <c r="G64" s="153"/>
      <c r="H64" s="153"/>
      <c r="I64" s="153"/>
      <c r="J64" s="153"/>
      <c r="K64" s="124"/>
    </row>
  </sheetData>
  <mergeCells count="30">
    <mergeCell ref="A1:P1"/>
    <mergeCell ref="F4:G4"/>
    <mergeCell ref="I4:J4"/>
    <mergeCell ref="N4:P4"/>
    <mergeCell ref="B7:D7"/>
    <mergeCell ref="B14:D14"/>
    <mergeCell ref="B18:D18"/>
    <mergeCell ref="B21:D21"/>
    <mergeCell ref="N43:P43"/>
    <mergeCell ref="B44:J44"/>
    <mergeCell ref="B45:J45"/>
    <mergeCell ref="B46:K46"/>
    <mergeCell ref="B47:K47"/>
    <mergeCell ref="B48:J48"/>
    <mergeCell ref="B49:J49"/>
    <mergeCell ref="B50:J50"/>
    <mergeCell ref="B51:J51"/>
    <mergeCell ref="B52:J52"/>
    <mergeCell ref="B53:J53"/>
    <mergeCell ref="B54:J54"/>
    <mergeCell ref="B55:J55"/>
    <mergeCell ref="B56:J56"/>
    <mergeCell ref="B57:J57"/>
    <mergeCell ref="B58:J58"/>
    <mergeCell ref="B59:J59"/>
    <mergeCell ref="B60:J60"/>
    <mergeCell ref="B61:J61"/>
    <mergeCell ref="B62:J62"/>
    <mergeCell ref="B63:J63"/>
    <mergeCell ref="B64:J6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6E77F-8622-43F0-8571-E19DFA5432FA}">
  <dimension ref="A1:Q77"/>
  <sheetViews>
    <sheetView workbookViewId="0">
      <selection sqref="A1:E1"/>
    </sheetView>
  </sheetViews>
  <sheetFormatPr defaultColWidth="9.1796875" defaultRowHeight="14.5" x14ac:dyDescent="0.35"/>
  <cols>
    <col min="1" max="1" width="3.81640625" style="2" customWidth="1"/>
    <col min="2" max="2" width="96.453125" style="2" customWidth="1"/>
    <col min="3" max="3" width="2.54296875" style="2" customWidth="1"/>
    <col min="4" max="4" width="15.54296875" style="2" customWidth="1"/>
    <col min="5" max="5" width="15.54296875" style="51" customWidth="1"/>
    <col min="6" max="16384" width="9.1796875" style="2"/>
  </cols>
  <sheetData>
    <row r="1" spans="1:17" ht="16.5" customHeight="1" thickBot="1" x14ac:dyDescent="0.4">
      <c r="A1" s="149" t="s">
        <v>136</v>
      </c>
      <c r="B1" s="150"/>
      <c r="C1" s="150"/>
      <c r="D1" s="150"/>
      <c r="E1" s="151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15" thickBot="1" x14ac:dyDescent="0.4">
      <c r="D2" s="29"/>
    </row>
    <row r="3" spans="1:17" ht="15" thickBot="1" x14ac:dyDescent="0.4">
      <c r="A3" s="7"/>
      <c r="B3" s="126" t="s">
        <v>109</v>
      </c>
      <c r="C3" s="127"/>
      <c r="D3" s="128" t="s">
        <v>110</v>
      </c>
      <c r="E3" s="129" t="s">
        <v>111</v>
      </c>
    </row>
    <row r="4" spans="1:17" ht="15" thickBot="1" x14ac:dyDescent="0.4">
      <c r="B4" s="130"/>
      <c r="C4" s="6"/>
      <c r="D4" s="30"/>
    </row>
    <row r="5" spans="1:17" x14ac:dyDescent="0.35">
      <c r="A5" s="131">
        <v>1</v>
      </c>
      <c r="B5" s="132" t="s">
        <v>112</v>
      </c>
      <c r="C5" s="131"/>
      <c r="D5" s="133">
        <v>1.751E-3</v>
      </c>
      <c r="E5" s="134" t="s">
        <v>61</v>
      </c>
    </row>
    <row r="6" spans="1:17" x14ac:dyDescent="0.35">
      <c r="A6" s="74"/>
      <c r="B6" s="135"/>
      <c r="C6" s="136"/>
      <c r="D6" s="137"/>
      <c r="E6" s="138"/>
    </row>
    <row r="7" spans="1:17" x14ac:dyDescent="0.35">
      <c r="A7" s="139">
        <v>2</v>
      </c>
      <c r="B7" s="28" t="s">
        <v>31</v>
      </c>
      <c r="C7" s="74"/>
      <c r="E7" s="140"/>
    </row>
    <row r="8" spans="1:17" x14ac:dyDescent="0.35">
      <c r="A8" s="139"/>
      <c r="B8" s="2" t="s">
        <v>70</v>
      </c>
      <c r="C8" s="74"/>
      <c r="D8" s="141">
        <v>57.65</v>
      </c>
      <c r="E8" s="140" t="s">
        <v>65</v>
      </c>
    </row>
    <row r="9" spans="1:17" ht="15" thickBot="1" x14ac:dyDescent="0.4">
      <c r="A9" s="142"/>
      <c r="B9" s="143" t="s">
        <v>71</v>
      </c>
      <c r="C9" s="144"/>
      <c r="D9" s="145">
        <v>17.850000000000001</v>
      </c>
      <c r="E9" s="146" t="s">
        <v>65</v>
      </c>
    </row>
    <row r="11" spans="1:17" ht="30.75" customHeight="1" thickBot="1" x14ac:dyDescent="0.4">
      <c r="B11" s="173" t="s">
        <v>15</v>
      </c>
      <c r="C11" s="173"/>
      <c r="D11" s="173"/>
      <c r="E11" s="173"/>
    </row>
    <row r="12" spans="1:17" x14ac:dyDescent="0.35">
      <c r="A12" s="29"/>
      <c r="B12" s="174"/>
      <c r="C12" s="174"/>
      <c r="D12" s="174"/>
      <c r="E12" s="174"/>
    </row>
    <row r="13" spans="1:17" x14ac:dyDescent="0.35">
      <c r="A13" s="119"/>
      <c r="B13" s="172" t="s">
        <v>33</v>
      </c>
      <c r="C13" s="172"/>
      <c r="D13" s="172"/>
      <c r="E13" s="172"/>
    </row>
    <row r="14" spans="1:17" x14ac:dyDescent="0.35">
      <c r="A14" s="119"/>
      <c r="B14" s="172" t="s">
        <v>113</v>
      </c>
      <c r="C14" s="172"/>
      <c r="D14" s="172"/>
      <c r="E14" s="172"/>
    </row>
    <row r="15" spans="1:17" x14ac:dyDescent="0.35">
      <c r="A15" s="119"/>
      <c r="B15" s="172" t="s">
        <v>114</v>
      </c>
      <c r="C15" s="172"/>
      <c r="D15" s="172"/>
      <c r="E15" s="172"/>
    </row>
    <row r="16" spans="1:17" x14ac:dyDescent="0.35">
      <c r="A16" s="119"/>
      <c r="B16" s="172" t="s">
        <v>115</v>
      </c>
      <c r="C16" s="172"/>
      <c r="D16" s="172"/>
      <c r="E16" s="172"/>
    </row>
    <row r="17" spans="1:5" x14ac:dyDescent="0.35">
      <c r="A17" s="29"/>
      <c r="B17" s="172"/>
      <c r="C17" s="172"/>
      <c r="D17" s="172"/>
      <c r="E17" s="172"/>
    </row>
    <row r="18" spans="1:5" x14ac:dyDescent="0.35">
      <c r="A18" s="29"/>
      <c r="B18" s="172"/>
      <c r="C18" s="172"/>
      <c r="D18" s="172"/>
      <c r="E18" s="172"/>
    </row>
    <row r="19" spans="1:5" x14ac:dyDescent="0.35">
      <c r="A19" s="29"/>
      <c r="B19" s="172"/>
      <c r="C19" s="172"/>
      <c r="D19" s="172"/>
      <c r="E19" s="172"/>
    </row>
    <row r="20" spans="1:5" x14ac:dyDescent="0.35">
      <c r="A20" s="29"/>
      <c r="B20" s="172"/>
      <c r="C20" s="172"/>
      <c r="D20" s="172"/>
      <c r="E20" s="172"/>
    </row>
    <row r="21" spans="1:5" x14ac:dyDescent="0.35">
      <c r="A21" s="29"/>
      <c r="B21" s="172"/>
      <c r="C21" s="172"/>
      <c r="D21" s="172"/>
      <c r="E21" s="172"/>
    </row>
    <row r="22" spans="1:5" x14ac:dyDescent="0.35">
      <c r="A22" s="29"/>
      <c r="B22" s="172"/>
      <c r="C22" s="172"/>
      <c r="D22" s="172"/>
      <c r="E22" s="172"/>
    </row>
    <row r="23" spans="1:5" x14ac:dyDescent="0.35">
      <c r="A23" s="29"/>
      <c r="B23" s="172"/>
      <c r="C23" s="172"/>
      <c r="D23" s="172"/>
      <c r="E23" s="172"/>
    </row>
    <row r="24" spans="1:5" x14ac:dyDescent="0.35">
      <c r="A24" s="29"/>
      <c r="B24" s="172"/>
      <c r="C24" s="172"/>
      <c r="D24" s="172"/>
      <c r="E24" s="172"/>
    </row>
    <row r="25" spans="1:5" x14ac:dyDescent="0.35">
      <c r="A25" s="29"/>
      <c r="B25" s="172"/>
      <c r="C25" s="172"/>
      <c r="D25" s="172"/>
      <c r="E25" s="172"/>
    </row>
    <row r="26" spans="1:5" x14ac:dyDescent="0.35">
      <c r="A26" s="29"/>
      <c r="B26" s="172"/>
      <c r="C26" s="172"/>
      <c r="D26" s="172"/>
      <c r="E26" s="172"/>
    </row>
    <row r="27" spans="1:5" x14ac:dyDescent="0.35">
      <c r="A27" s="29"/>
      <c r="B27" s="172"/>
      <c r="C27" s="172"/>
      <c r="D27" s="172"/>
      <c r="E27" s="172"/>
    </row>
    <row r="28" spans="1:5" x14ac:dyDescent="0.35">
      <c r="A28" s="29"/>
      <c r="B28" s="172"/>
      <c r="C28" s="172"/>
      <c r="D28" s="172"/>
      <c r="E28" s="172"/>
    </row>
    <row r="29" spans="1:5" x14ac:dyDescent="0.35">
      <c r="A29" s="29"/>
      <c r="B29" s="172"/>
      <c r="C29" s="172"/>
      <c r="D29" s="172"/>
      <c r="E29" s="172"/>
    </row>
    <row r="30" spans="1:5" x14ac:dyDescent="0.35">
      <c r="A30" s="29"/>
      <c r="B30" s="172"/>
      <c r="C30" s="172"/>
      <c r="D30" s="172"/>
      <c r="E30" s="172"/>
    </row>
    <row r="31" spans="1:5" x14ac:dyDescent="0.35">
      <c r="A31" s="29"/>
      <c r="B31" s="172"/>
      <c r="C31" s="172"/>
      <c r="D31" s="172"/>
      <c r="E31" s="172"/>
    </row>
    <row r="37" spans="2:5" x14ac:dyDescent="0.35">
      <c r="B37" s="28"/>
      <c r="C37" s="28"/>
    </row>
    <row r="40" spans="2:5" x14ac:dyDescent="0.35">
      <c r="B40" s="28"/>
      <c r="C40" s="28"/>
    </row>
    <row r="44" spans="2:5" x14ac:dyDescent="0.35">
      <c r="B44" s="28"/>
      <c r="C44" s="28"/>
    </row>
    <row r="48" spans="2:5" s="28" customFormat="1" x14ac:dyDescent="0.35">
      <c r="E48" s="147"/>
    </row>
    <row r="51" spans="2:3" x14ac:dyDescent="0.35">
      <c r="B51" s="28"/>
      <c r="C51" s="28"/>
    </row>
    <row r="54" spans="2:3" x14ac:dyDescent="0.35">
      <c r="B54" s="28"/>
      <c r="C54" s="28"/>
    </row>
    <row r="56" spans="2:3" x14ac:dyDescent="0.35">
      <c r="B56" s="28"/>
      <c r="C56" s="28"/>
    </row>
    <row r="61" spans="2:3" x14ac:dyDescent="0.35">
      <c r="B61" s="28"/>
      <c r="C61" s="28"/>
    </row>
    <row r="63" spans="2:3" x14ac:dyDescent="0.35">
      <c r="B63" s="28"/>
      <c r="C63" s="28"/>
    </row>
    <row r="66" spans="2:3" x14ac:dyDescent="0.35">
      <c r="B66" s="28"/>
      <c r="C66" s="28"/>
    </row>
    <row r="69" spans="2:3" x14ac:dyDescent="0.35">
      <c r="B69" s="28"/>
      <c r="C69" s="28"/>
    </row>
    <row r="72" spans="2:3" x14ac:dyDescent="0.35">
      <c r="B72" s="28"/>
      <c r="C72" s="28"/>
    </row>
    <row r="74" spans="2:3" x14ac:dyDescent="0.35">
      <c r="B74" s="28"/>
      <c r="C74" s="28"/>
    </row>
    <row r="77" spans="2:3" x14ac:dyDescent="0.35">
      <c r="B77" s="28"/>
      <c r="C77" s="28"/>
    </row>
  </sheetData>
  <mergeCells count="22">
    <mergeCell ref="A1:E1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8:E28"/>
    <mergeCell ref="B29:E29"/>
    <mergeCell ref="B30:E30"/>
    <mergeCell ref="B31:E31"/>
    <mergeCell ref="B22:E22"/>
    <mergeCell ref="B23:E23"/>
    <mergeCell ref="B24:E24"/>
    <mergeCell ref="B25:E25"/>
    <mergeCell ref="B26:E26"/>
    <mergeCell ref="B27:E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2A69E-F9F8-4661-BBE6-564C6EF7F716}">
  <sheetPr>
    <tabColor rgb="FF0070C0"/>
  </sheetPr>
  <dimension ref="A1"/>
  <sheetViews>
    <sheetView workbookViewId="0">
      <selection activeCell="K50" sqref="K50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5A13A-5AC7-43A7-86AF-71E0FA3E4390}">
  <dimension ref="A1:P64"/>
  <sheetViews>
    <sheetView workbookViewId="0">
      <selection sqref="A1:P1"/>
    </sheetView>
  </sheetViews>
  <sheetFormatPr defaultColWidth="9.1796875" defaultRowHeight="14.5" x14ac:dyDescent="0.35"/>
  <cols>
    <col min="1" max="1" width="3.81640625" style="27" customWidth="1"/>
    <col min="2" max="2" width="91" style="2" customWidth="1"/>
    <col min="3" max="3" width="1.54296875" style="2" customWidth="1"/>
    <col min="4" max="4" width="16" style="30" customWidth="1"/>
    <col min="5" max="5" width="1.54296875" style="2" customWidth="1"/>
    <col min="6" max="7" width="15.54296875" style="29" customWidth="1"/>
    <col min="8" max="8" width="1.54296875" style="2" customWidth="1"/>
    <col min="9" max="10" width="15.54296875" style="2" customWidth="1"/>
    <col min="11" max="11" width="1.54296875" style="2" customWidth="1"/>
    <col min="12" max="12" width="15.54296875" style="2" customWidth="1"/>
    <col min="13" max="13" width="1.54296875" style="2" customWidth="1"/>
    <col min="14" max="16" width="15.54296875" style="2" customWidth="1"/>
    <col min="17" max="16384" width="9.1796875" style="2"/>
  </cols>
  <sheetData>
    <row r="1" spans="1:16" ht="16.5" customHeight="1" thickBot="1" x14ac:dyDescent="0.4">
      <c r="A1" s="164" t="s">
        <v>34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6"/>
    </row>
    <row r="2" spans="1:16" x14ac:dyDescent="0.35">
      <c r="B2" s="28"/>
      <c r="D2" s="27"/>
    </row>
    <row r="3" spans="1:16" ht="15" thickBot="1" x14ac:dyDescent="0.4"/>
    <row r="4" spans="1:16" ht="15" thickBot="1" x14ac:dyDescent="0.4">
      <c r="E4" s="29"/>
      <c r="F4" s="167" t="s">
        <v>35</v>
      </c>
      <c r="G4" s="168"/>
      <c r="H4" s="29"/>
      <c r="I4" s="167" t="s">
        <v>36</v>
      </c>
      <c r="J4" s="168"/>
      <c r="K4" s="29"/>
      <c r="L4" s="31" t="s">
        <v>37</v>
      </c>
      <c r="M4" s="29"/>
      <c r="N4" s="169" t="s">
        <v>38</v>
      </c>
      <c r="O4" s="170"/>
      <c r="P4" s="171"/>
    </row>
    <row r="5" spans="1:16" ht="60.75" customHeight="1" thickBot="1" x14ac:dyDescent="0.4">
      <c r="F5" s="11" t="s">
        <v>39</v>
      </c>
      <c r="G5" s="11" t="s">
        <v>40</v>
      </c>
      <c r="I5" s="32" t="s">
        <v>41</v>
      </c>
      <c r="J5" s="32" t="s">
        <v>42</v>
      </c>
      <c r="L5" s="10" t="s">
        <v>43</v>
      </c>
      <c r="N5" s="33" t="s">
        <v>44</v>
      </c>
      <c r="O5" s="34" t="s">
        <v>45</v>
      </c>
      <c r="P5" s="35" t="s">
        <v>46</v>
      </c>
    </row>
    <row r="6" spans="1:16" ht="16.5" x14ac:dyDescent="0.35">
      <c r="A6" s="36">
        <v>1</v>
      </c>
      <c r="B6" s="37" t="s">
        <v>47</v>
      </c>
      <c r="C6" s="37"/>
      <c r="D6" s="38"/>
      <c r="E6" s="39"/>
      <c r="F6" s="40"/>
      <c r="G6" s="40"/>
      <c r="H6" s="39"/>
      <c r="I6" s="40"/>
      <c r="J6" s="40"/>
      <c r="K6" s="39"/>
      <c r="L6" s="40"/>
      <c r="M6" s="39"/>
      <c r="N6" s="41"/>
      <c r="O6" s="42"/>
      <c r="P6" s="43"/>
    </row>
    <row r="7" spans="1:16" x14ac:dyDescent="0.35">
      <c r="A7" s="44" t="s">
        <v>48</v>
      </c>
      <c r="B7" s="155" t="s">
        <v>49</v>
      </c>
      <c r="C7" s="155"/>
      <c r="D7" s="156"/>
      <c r="E7" s="45"/>
      <c r="F7" s="46"/>
      <c r="G7" s="46"/>
      <c r="H7" s="45"/>
      <c r="I7" s="46"/>
      <c r="J7" s="46"/>
      <c r="K7" s="45"/>
      <c r="L7" s="46"/>
      <c r="M7" s="45"/>
      <c r="N7" s="47"/>
      <c r="O7" s="48"/>
      <c r="P7" s="49"/>
    </row>
    <row r="8" spans="1:16" x14ac:dyDescent="0.35">
      <c r="A8" s="50"/>
      <c r="B8" s="51" t="s">
        <v>50</v>
      </c>
      <c r="D8" s="52" t="s">
        <v>51</v>
      </c>
      <c r="E8" s="53"/>
      <c r="F8" s="54">
        <v>3.4701054</v>
      </c>
      <c r="G8" s="54">
        <v>2.8048555999999998</v>
      </c>
      <c r="H8" s="53"/>
      <c r="I8" s="54">
        <v>3.4701054</v>
      </c>
      <c r="J8" s="54">
        <v>2.8048555999999998</v>
      </c>
      <c r="K8" s="53"/>
      <c r="L8" s="54">
        <v>4.2441798000000004</v>
      </c>
      <c r="M8" s="53"/>
      <c r="N8" s="55"/>
      <c r="O8" s="56"/>
      <c r="P8" s="57"/>
    </row>
    <row r="9" spans="1:16" x14ac:dyDescent="0.35">
      <c r="A9" s="50"/>
      <c r="B9" s="58" t="s">
        <v>52</v>
      </c>
      <c r="D9" s="59" t="s">
        <v>53</v>
      </c>
      <c r="E9" s="53"/>
      <c r="F9" s="60">
        <v>41.641264800000002</v>
      </c>
      <c r="G9" s="60">
        <v>33.658267199999997</v>
      </c>
      <c r="H9" s="53"/>
      <c r="I9" s="60">
        <v>41.641264800000002</v>
      </c>
      <c r="J9" s="60">
        <v>33.658267199999997</v>
      </c>
      <c r="K9" s="53"/>
      <c r="L9" s="60">
        <v>50.930157600000001</v>
      </c>
      <c r="M9" s="53"/>
      <c r="N9" s="55"/>
      <c r="O9" s="56"/>
      <c r="P9" s="57"/>
    </row>
    <row r="10" spans="1:16" x14ac:dyDescent="0.35">
      <c r="A10" s="50"/>
      <c r="B10" s="51" t="s">
        <v>54</v>
      </c>
      <c r="D10" s="52" t="s">
        <v>55</v>
      </c>
      <c r="E10" s="53"/>
      <c r="F10" s="54">
        <v>4.7370840999999997</v>
      </c>
      <c r="G10" s="54">
        <v>4.5252977999999997</v>
      </c>
      <c r="H10" s="53"/>
      <c r="I10" s="54">
        <v>4.7370840999999997</v>
      </c>
      <c r="J10" s="54">
        <v>4.5252977999999997</v>
      </c>
      <c r="K10" s="53"/>
      <c r="L10" s="54">
        <v>6.5594279000000002</v>
      </c>
      <c r="M10" s="53"/>
      <c r="N10" s="55"/>
      <c r="O10" s="56"/>
      <c r="P10" s="57"/>
    </row>
    <row r="11" spans="1:16" x14ac:dyDescent="0.35">
      <c r="A11" s="50"/>
      <c r="B11" s="58" t="s">
        <v>52</v>
      </c>
      <c r="D11" s="59" t="s">
        <v>5</v>
      </c>
      <c r="E11" s="53"/>
      <c r="F11" s="60">
        <v>56.8450092</v>
      </c>
      <c r="G11" s="60">
        <v>54.3035736</v>
      </c>
      <c r="H11" s="53"/>
      <c r="I11" s="60">
        <v>56.8450092</v>
      </c>
      <c r="J11" s="60">
        <v>54.3035736</v>
      </c>
      <c r="K11" s="53"/>
      <c r="L11" s="60">
        <v>78.713134800000006</v>
      </c>
      <c r="M11" s="53"/>
      <c r="N11" s="55"/>
      <c r="O11" s="56"/>
      <c r="P11" s="57"/>
    </row>
    <row r="12" spans="1:16" x14ac:dyDescent="0.35">
      <c r="A12" s="50"/>
      <c r="B12" s="61" t="s">
        <v>56</v>
      </c>
      <c r="D12" s="52" t="s">
        <v>55</v>
      </c>
      <c r="E12" s="53"/>
      <c r="F12" s="54">
        <v>5.2051581999999996</v>
      </c>
      <c r="G12" s="54">
        <v>4.2072833000000003</v>
      </c>
      <c r="H12" s="53"/>
      <c r="I12" s="54">
        <v>5.2051581999999996</v>
      </c>
      <c r="J12" s="54">
        <v>4.2072833000000003</v>
      </c>
      <c r="K12" s="53"/>
      <c r="L12" s="54">
        <v>6.3662698000000004</v>
      </c>
      <c r="M12" s="53"/>
      <c r="N12" s="55"/>
      <c r="O12" s="56"/>
      <c r="P12" s="57"/>
    </row>
    <row r="13" spans="1:16" x14ac:dyDescent="0.35">
      <c r="A13" s="50"/>
      <c r="B13" s="58" t="s">
        <v>52</v>
      </c>
      <c r="D13" s="59" t="s">
        <v>5</v>
      </c>
      <c r="E13" s="53"/>
      <c r="F13" s="60">
        <v>62.461898400000003</v>
      </c>
      <c r="G13" s="60">
        <v>50.487399600000003</v>
      </c>
      <c r="H13" s="53"/>
      <c r="I13" s="60">
        <v>62.461898400000003</v>
      </c>
      <c r="J13" s="60">
        <v>50.487399600000003</v>
      </c>
      <c r="K13" s="53"/>
      <c r="L13" s="60">
        <v>76.395237600000002</v>
      </c>
      <c r="M13" s="53"/>
      <c r="N13" s="55"/>
      <c r="O13" s="56"/>
      <c r="P13" s="57"/>
    </row>
    <row r="14" spans="1:16" x14ac:dyDescent="0.35">
      <c r="A14" s="44" t="s">
        <v>57</v>
      </c>
      <c r="B14" s="155" t="s">
        <v>58</v>
      </c>
      <c r="C14" s="155"/>
      <c r="D14" s="156"/>
      <c r="E14" s="53"/>
      <c r="F14" s="54"/>
      <c r="G14" s="54"/>
      <c r="H14" s="53"/>
      <c r="I14" s="54"/>
      <c r="J14" s="54"/>
      <c r="K14" s="53"/>
      <c r="L14" s="54"/>
      <c r="M14" s="53"/>
      <c r="N14" s="62"/>
      <c r="O14" s="63"/>
      <c r="P14" s="64"/>
    </row>
    <row r="15" spans="1:16" x14ac:dyDescent="0.35">
      <c r="A15" s="50"/>
      <c r="B15" s="61" t="s">
        <v>59</v>
      </c>
      <c r="D15" s="52" t="s">
        <v>5</v>
      </c>
      <c r="E15" s="53"/>
      <c r="F15" s="65"/>
      <c r="G15" s="65"/>
      <c r="H15" s="53"/>
      <c r="I15" s="65"/>
      <c r="J15" s="65"/>
      <c r="K15" s="53"/>
      <c r="L15" s="65"/>
      <c r="M15" s="53"/>
      <c r="N15" s="62">
        <v>49.403656300000002</v>
      </c>
      <c r="O15" s="56"/>
      <c r="P15" s="57"/>
    </row>
    <row r="16" spans="1:16" x14ac:dyDescent="0.35">
      <c r="A16" s="50"/>
      <c r="B16" s="58" t="s">
        <v>52</v>
      </c>
      <c r="D16" s="59" t="s">
        <v>55</v>
      </c>
      <c r="E16" s="53"/>
      <c r="F16" s="65"/>
      <c r="G16" s="65"/>
      <c r="H16" s="53"/>
      <c r="I16" s="65"/>
      <c r="J16" s="65"/>
      <c r="K16" s="53"/>
      <c r="L16" s="65"/>
      <c r="M16" s="53"/>
      <c r="N16" s="66">
        <v>4.1169713999999997</v>
      </c>
      <c r="O16" s="56"/>
      <c r="P16" s="57"/>
    </row>
    <row r="17" spans="1:16" x14ac:dyDescent="0.35">
      <c r="A17" s="50"/>
      <c r="B17" s="51" t="s">
        <v>60</v>
      </c>
      <c r="D17" s="52" t="s">
        <v>61</v>
      </c>
      <c r="E17" s="53"/>
      <c r="F17" s="65"/>
      <c r="G17" s="65"/>
      <c r="H17" s="53"/>
      <c r="I17" s="65"/>
      <c r="J17" s="65"/>
      <c r="K17" s="53"/>
      <c r="L17" s="65"/>
      <c r="M17" s="53"/>
      <c r="N17" s="62">
        <v>2.34492E-2</v>
      </c>
      <c r="O17" s="56"/>
      <c r="P17" s="57"/>
    </row>
    <row r="18" spans="1:16" x14ac:dyDescent="0.35">
      <c r="A18" s="44" t="s">
        <v>62</v>
      </c>
      <c r="B18" s="155" t="s">
        <v>63</v>
      </c>
      <c r="C18" s="155"/>
      <c r="D18" s="156"/>
      <c r="E18" s="53"/>
      <c r="F18" s="54"/>
      <c r="G18" s="54"/>
      <c r="H18" s="53"/>
      <c r="I18" s="54"/>
      <c r="J18" s="54"/>
      <c r="K18" s="53"/>
      <c r="L18" s="54"/>
      <c r="M18" s="53"/>
      <c r="N18" s="62"/>
      <c r="O18" s="63"/>
      <c r="P18" s="64"/>
    </row>
    <row r="19" spans="1:16" x14ac:dyDescent="0.35">
      <c r="A19" s="50"/>
      <c r="B19" s="61" t="s">
        <v>64</v>
      </c>
      <c r="D19" s="52" t="s">
        <v>65</v>
      </c>
      <c r="E19" s="67"/>
      <c r="F19" s="68"/>
      <c r="G19" s="68"/>
      <c r="H19" s="67"/>
      <c r="I19" s="68"/>
      <c r="J19" s="68"/>
      <c r="K19" s="67"/>
      <c r="L19" s="68"/>
      <c r="M19" s="67"/>
      <c r="N19" s="69"/>
      <c r="O19" s="70">
        <v>123.51</v>
      </c>
      <c r="P19" s="71">
        <v>123.51</v>
      </c>
    </row>
    <row r="20" spans="1:16" x14ac:dyDescent="0.35">
      <c r="A20" s="50"/>
      <c r="B20" s="51" t="s">
        <v>60</v>
      </c>
      <c r="D20" s="52" t="s">
        <v>61</v>
      </c>
      <c r="E20" s="53"/>
      <c r="F20" s="65"/>
      <c r="G20" s="65"/>
      <c r="H20" s="53"/>
      <c r="I20" s="65"/>
      <c r="J20" s="65"/>
      <c r="K20" s="53"/>
      <c r="L20" s="65"/>
      <c r="M20" s="53"/>
      <c r="N20" s="55"/>
      <c r="O20" s="63">
        <v>4.92427E-2</v>
      </c>
      <c r="P20" s="64">
        <v>4.92427E-2</v>
      </c>
    </row>
    <row r="21" spans="1:16" x14ac:dyDescent="0.35">
      <c r="A21" s="50"/>
      <c r="B21" s="157"/>
      <c r="C21" s="157"/>
      <c r="D21" s="158"/>
      <c r="E21" s="53"/>
      <c r="F21" s="54"/>
      <c r="G21" s="54"/>
      <c r="H21" s="53"/>
      <c r="I21" s="54"/>
      <c r="J21" s="54"/>
      <c r="K21" s="53"/>
      <c r="L21" s="54"/>
      <c r="M21" s="53"/>
      <c r="N21" s="62"/>
      <c r="O21" s="63"/>
      <c r="P21" s="64"/>
    </row>
    <row r="22" spans="1:16" x14ac:dyDescent="0.35">
      <c r="A22" s="50">
        <v>2</v>
      </c>
      <c r="B22" s="72" t="s">
        <v>66</v>
      </c>
      <c r="C22" s="72"/>
      <c r="D22" s="73"/>
      <c r="E22" s="53"/>
      <c r="F22" s="54"/>
      <c r="G22" s="54"/>
      <c r="H22" s="53"/>
      <c r="I22" s="54"/>
      <c r="J22" s="54"/>
      <c r="K22" s="53"/>
      <c r="L22" s="54"/>
      <c r="M22" s="53"/>
      <c r="N22" s="62"/>
      <c r="O22" s="63"/>
      <c r="P22" s="64"/>
    </row>
    <row r="23" spans="1:16" x14ac:dyDescent="0.35">
      <c r="A23" s="50"/>
      <c r="B23" s="61" t="s">
        <v>67</v>
      </c>
      <c r="D23" s="52" t="s">
        <v>68</v>
      </c>
      <c r="E23" s="53"/>
      <c r="F23" s="54">
        <v>1.34149E-2</v>
      </c>
      <c r="G23" s="54">
        <v>1.34149E-2</v>
      </c>
      <c r="H23" s="53"/>
      <c r="I23" s="54">
        <v>1.34149E-2</v>
      </c>
      <c r="J23" s="54">
        <v>1.34149E-2</v>
      </c>
      <c r="K23" s="53"/>
      <c r="L23" s="54">
        <v>1.34149E-2</v>
      </c>
      <c r="M23" s="53"/>
      <c r="N23" s="55"/>
      <c r="O23" s="56"/>
      <c r="P23" s="57"/>
    </row>
    <row r="24" spans="1:16" x14ac:dyDescent="0.35">
      <c r="A24" s="50"/>
      <c r="D24" s="52"/>
      <c r="E24" s="53"/>
      <c r="F24" s="54"/>
      <c r="G24" s="54"/>
      <c r="H24" s="53"/>
      <c r="I24" s="54"/>
      <c r="J24" s="54"/>
      <c r="K24" s="53"/>
      <c r="L24" s="54"/>
      <c r="M24" s="53"/>
      <c r="N24" s="62"/>
      <c r="O24" s="63"/>
      <c r="P24" s="64"/>
    </row>
    <row r="25" spans="1:16" x14ac:dyDescent="0.35">
      <c r="A25" s="50">
        <v>3</v>
      </c>
      <c r="B25" s="28" t="s">
        <v>69</v>
      </c>
      <c r="D25" s="52"/>
      <c r="E25" s="53"/>
      <c r="F25" s="54"/>
      <c r="G25" s="54"/>
      <c r="H25" s="53"/>
      <c r="I25" s="54"/>
      <c r="J25" s="54"/>
      <c r="K25" s="53"/>
      <c r="L25" s="54"/>
      <c r="M25" s="53"/>
      <c r="N25" s="62"/>
      <c r="O25" s="63"/>
      <c r="P25" s="64"/>
    </row>
    <row r="26" spans="1:16" x14ac:dyDescent="0.35">
      <c r="A26" s="74"/>
      <c r="B26" s="51" t="s">
        <v>70</v>
      </c>
      <c r="D26" s="52" t="s">
        <v>7</v>
      </c>
      <c r="E26" s="67"/>
      <c r="F26" s="75">
        <v>57.65</v>
      </c>
      <c r="G26" s="75">
        <v>57.65</v>
      </c>
      <c r="H26" s="67"/>
      <c r="I26" s="75">
        <v>57.65</v>
      </c>
      <c r="J26" s="75">
        <v>57.65</v>
      </c>
      <c r="K26" s="67"/>
      <c r="L26" s="75">
        <v>57.65</v>
      </c>
      <c r="M26" s="67"/>
      <c r="N26" s="76"/>
      <c r="O26" s="77"/>
      <c r="P26" s="78"/>
    </row>
    <row r="27" spans="1:16" x14ac:dyDescent="0.35">
      <c r="A27" s="74"/>
      <c r="B27" s="51" t="s">
        <v>71</v>
      </c>
      <c r="D27" s="52" t="s">
        <v>7</v>
      </c>
      <c r="E27" s="67"/>
      <c r="F27" s="68"/>
      <c r="G27" s="68"/>
      <c r="H27" s="67"/>
      <c r="I27" s="68"/>
      <c r="J27" s="68"/>
      <c r="K27" s="67"/>
      <c r="L27" s="68"/>
      <c r="M27" s="67"/>
      <c r="N27" s="79">
        <v>17.850000000000001</v>
      </c>
      <c r="O27" s="70">
        <v>17.850000000000001</v>
      </c>
      <c r="P27" s="71">
        <v>17.850000000000001</v>
      </c>
    </row>
    <row r="28" spans="1:16" x14ac:dyDescent="0.35">
      <c r="A28" s="50"/>
      <c r="D28" s="52"/>
      <c r="E28" s="53"/>
      <c r="F28" s="54"/>
      <c r="G28" s="54"/>
      <c r="H28" s="53"/>
      <c r="I28" s="54"/>
      <c r="J28" s="54"/>
      <c r="K28" s="53"/>
      <c r="L28" s="54"/>
      <c r="M28" s="53"/>
      <c r="N28" s="62"/>
      <c r="O28" s="63"/>
      <c r="P28" s="64"/>
    </row>
    <row r="29" spans="1:16" ht="16.5" x14ac:dyDescent="0.35">
      <c r="A29" s="50">
        <v>4</v>
      </c>
      <c r="B29" s="28" t="s">
        <v>72</v>
      </c>
      <c r="D29" s="52"/>
      <c r="E29" s="53"/>
      <c r="F29" s="54"/>
      <c r="G29" s="54"/>
      <c r="H29" s="53"/>
      <c r="I29" s="54"/>
      <c r="J29" s="54"/>
      <c r="K29" s="53"/>
      <c r="L29" s="54"/>
      <c r="M29" s="53"/>
      <c r="N29" s="62"/>
      <c r="O29" s="63"/>
      <c r="P29" s="64"/>
    </row>
    <row r="30" spans="1:16" x14ac:dyDescent="0.35">
      <c r="A30" s="50"/>
      <c r="B30" s="2" t="s">
        <v>73</v>
      </c>
      <c r="D30" s="52" t="s">
        <v>61</v>
      </c>
      <c r="E30" s="53"/>
      <c r="F30" s="54">
        <v>4.5869999999999998E-4</v>
      </c>
      <c r="G30" s="54">
        <v>3.8920999999999999E-3</v>
      </c>
      <c r="H30" s="53"/>
      <c r="I30" s="54">
        <v>4.5869999999999998E-4</v>
      </c>
      <c r="J30" s="54">
        <v>3.8920999999999999E-3</v>
      </c>
      <c r="K30" s="53"/>
      <c r="L30" s="54">
        <v>4.4866000000000003E-3</v>
      </c>
      <c r="M30" s="53"/>
      <c r="N30" s="62">
        <v>2.54845E-2</v>
      </c>
      <c r="O30" s="63">
        <v>2.54845E-2</v>
      </c>
      <c r="P30" s="64">
        <v>2.54845E-2</v>
      </c>
    </row>
    <row r="31" spans="1:16" x14ac:dyDescent="0.35">
      <c r="A31" s="50"/>
      <c r="B31" s="2" t="s">
        <v>74</v>
      </c>
      <c r="D31" s="52" t="s">
        <v>61</v>
      </c>
      <c r="E31" s="53"/>
      <c r="F31" s="65"/>
      <c r="G31" s="65"/>
      <c r="H31" s="53"/>
      <c r="I31" s="65"/>
      <c r="J31" s="65"/>
      <c r="K31" s="53"/>
      <c r="L31" s="54">
        <v>3.5893000000000001E-3</v>
      </c>
      <c r="M31" s="53"/>
      <c r="N31" s="62">
        <v>2.0387599999999999E-2</v>
      </c>
      <c r="O31" s="63">
        <v>2.0387599999999999E-2</v>
      </c>
      <c r="P31" s="64">
        <v>2.0387599999999999E-2</v>
      </c>
    </row>
    <row r="32" spans="1:16" x14ac:dyDescent="0.35">
      <c r="A32" s="50"/>
      <c r="D32" s="52"/>
      <c r="E32" s="53"/>
      <c r="F32" s="54"/>
      <c r="G32" s="54"/>
      <c r="H32" s="53"/>
      <c r="I32" s="54"/>
      <c r="J32" s="54"/>
      <c r="K32" s="53"/>
      <c r="L32" s="54"/>
      <c r="M32" s="53"/>
      <c r="N32" s="62"/>
      <c r="O32" s="63"/>
      <c r="P32" s="64"/>
    </row>
    <row r="33" spans="1:16" ht="16.5" x14ac:dyDescent="0.35">
      <c r="A33" s="50">
        <v>5</v>
      </c>
      <c r="B33" s="28" t="s">
        <v>75</v>
      </c>
      <c r="D33" s="52" t="s">
        <v>61</v>
      </c>
      <c r="E33" s="53"/>
      <c r="F33" s="54">
        <v>2.8200000000000001E-5</v>
      </c>
      <c r="G33" s="54">
        <v>2.4459999999999998E-4</v>
      </c>
      <c r="H33" s="53"/>
      <c r="I33" s="54">
        <v>2.8200000000000001E-5</v>
      </c>
      <c r="J33" s="54">
        <v>2.4459999999999998E-4</v>
      </c>
      <c r="K33" s="53"/>
      <c r="L33" s="54">
        <v>2.8200000000000002E-4</v>
      </c>
      <c r="M33" s="53"/>
      <c r="N33" s="62">
        <v>1.5690000000000001E-3</v>
      </c>
      <c r="O33" s="63">
        <v>1.5690000000000001E-3</v>
      </c>
      <c r="P33" s="64">
        <v>1.5690000000000001E-3</v>
      </c>
    </row>
    <row r="34" spans="1:16" x14ac:dyDescent="0.35">
      <c r="A34" s="50"/>
      <c r="D34" s="52"/>
      <c r="E34" s="53"/>
      <c r="F34" s="54"/>
      <c r="G34" s="54"/>
      <c r="H34" s="53"/>
      <c r="I34" s="54"/>
      <c r="J34" s="54"/>
      <c r="K34" s="53"/>
      <c r="L34" s="54"/>
      <c r="M34" s="53"/>
      <c r="N34" s="62"/>
      <c r="O34" s="63"/>
      <c r="P34" s="64"/>
    </row>
    <row r="35" spans="1:16" ht="16.5" x14ac:dyDescent="0.35">
      <c r="A35" s="50">
        <v>6</v>
      </c>
      <c r="B35" s="28" t="s">
        <v>76</v>
      </c>
      <c r="D35" s="52" t="s">
        <v>5</v>
      </c>
      <c r="E35" s="53"/>
      <c r="F35" s="65"/>
      <c r="G35" s="65"/>
      <c r="H35" s="53"/>
      <c r="I35" s="65"/>
      <c r="J35" s="65"/>
      <c r="K35" s="53"/>
      <c r="L35" s="65"/>
      <c r="M35" s="53"/>
      <c r="N35" s="55"/>
      <c r="O35" s="56"/>
      <c r="P35" s="71">
        <v>51.54</v>
      </c>
    </row>
    <row r="36" spans="1:16" x14ac:dyDescent="0.35">
      <c r="A36" s="50"/>
      <c r="B36" s="6"/>
      <c r="D36" s="52"/>
      <c r="E36" s="53"/>
      <c r="F36" s="54"/>
      <c r="G36" s="54"/>
      <c r="H36" s="53"/>
      <c r="I36" s="54"/>
      <c r="J36" s="54"/>
      <c r="K36" s="53"/>
      <c r="L36" s="54"/>
      <c r="M36" s="53"/>
      <c r="N36" s="62"/>
      <c r="O36" s="63"/>
      <c r="P36" s="64"/>
    </row>
    <row r="37" spans="1:16" ht="15" thickBot="1" x14ac:dyDescent="0.4">
      <c r="A37" s="80"/>
      <c r="B37" s="81" t="s">
        <v>8</v>
      </c>
      <c r="C37" s="82"/>
      <c r="D37" s="83" t="s">
        <v>61</v>
      </c>
      <c r="E37" s="53"/>
      <c r="F37" s="84">
        <v>5.9631900000000002E-2</v>
      </c>
      <c r="G37" s="84">
        <v>0.1508082</v>
      </c>
      <c r="H37" s="53"/>
      <c r="I37" s="84">
        <v>5.9631900000000002E-2</v>
      </c>
      <c r="J37" s="84">
        <v>0.1508082</v>
      </c>
      <c r="K37" s="53"/>
      <c r="L37" s="84">
        <v>0.15574270000000001</v>
      </c>
      <c r="M37" s="53"/>
      <c r="N37" s="85">
        <v>0.32761679999999999</v>
      </c>
      <c r="O37" s="86"/>
      <c r="P37" s="87"/>
    </row>
    <row r="38" spans="1:16" ht="15" thickBot="1" x14ac:dyDescent="0.4"/>
    <row r="39" spans="1:16" ht="16.5" x14ac:dyDescent="0.35">
      <c r="A39" s="88"/>
      <c r="B39" s="89" t="s">
        <v>77</v>
      </c>
      <c r="C39" s="89"/>
      <c r="D39" s="90"/>
      <c r="E39" s="91"/>
      <c r="F39" s="92">
        <v>0.74333110000000002</v>
      </c>
      <c r="G39" s="93">
        <v>0.50262059999999997</v>
      </c>
      <c r="H39" s="94"/>
      <c r="I39" s="92">
        <v>0.74333110000000002</v>
      </c>
      <c r="J39" s="92">
        <v>0.50262059999999997</v>
      </c>
      <c r="K39" s="94"/>
      <c r="L39" s="92">
        <v>0.31952760000000002</v>
      </c>
      <c r="M39" s="94"/>
      <c r="N39" s="95">
        <v>0.26802880000000001</v>
      </c>
      <c r="O39" s="96">
        <v>0.2653662</v>
      </c>
      <c r="P39" s="93">
        <v>0.2653662</v>
      </c>
    </row>
    <row r="40" spans="1:16" ht="16.5" x14ac:dyDescent="0.35">
      <c r="A40" s="97"/>
      <c r="B40" s="91" t="s">
        <v>78</v>
      </c>
      <c r="C40" s="91"/>
      <c r="D40" s="98"/>
      <c r="E40" s="91"/>
      <c r="F40" s="99">
        <v>1.6089800000000001E-2</v>
      </c>
      <c r="G40" s="99">
        <v>1.6089800000000001E-2</v>
      </c>
      <c r="H40" s="94"/>
      <c r="I40" s="99">
        <v>1.6089800000000001E-2</v>
      </c>
      <c r="J40" s="99">
        <v>1.6089800000000001E-2</v>
      </c>
      <c r="K40" s="94"/>
      <c r="L40" s="99">
        <v>1.6089800000000001E-2</v>
      </c>
      <c r="M40" s="94"/>
      <c r="N40" s="100">
        <v>1.5847300000000002E-2</v>
      </c>
      <c r="O40" s="101">
        <v>1.5847300000000002E-2</v>
      </c>
      <c r="P40" s="102">
        <v>1.5847300000000002E-2</v>
      </c>
    </row>
    <row r="41" spans="1:16" ht="17" thickBot="1" x14ac:dyDescent="0.4">
      <c r="A41" s="103"/>
      <c r="B41" s="104" t="s">
        <v>79</v>
      </c>
      <c r="C41" s="104"/>
      <c r="D41" s="105"/>
      <c r="E41" s="91"/>
      <c r="F41" s="106">
        <v>0.3954396</v>
      </c>
      <c r="G41" s="106">
        <v>0.3954396</v>
      </c>
      <c r="H41" s="94"/>
      <c r="I41" s="106">
        <v>0.3954396</v>
      </c>
      <c r="J41" s="106">
        <v>0.3954396</v>
      </c>
      <c r="K41" s="94"/>
      <c r="L41" s="106">
        <v>0.3954396</v>
      </c>
      <c r="M41" s="94"/>
      <c r="N41" s="107">
        <v>0.3954396</v>
      </c>
      <c r="O41" s="108">
        <v>0.3954396</v>
      </c>
      <c r="P41" s="109">
        <v>0.3954396</v>
      </c>
    </row>
    <row r="42" spans="1:16" ht="15" thickBot="1" x14ac:dyDescent="0.4">
      <c r="B42" s="91"/>
      <c r="C42" s="91"/>
      <c r="D42" s="94"/>
      <c r="E42" s="91"/>
      <c r="F42" s="110"/>
      <c r="G42" s="110"/>
      <c r="H42" s="91"/>
      <c r="I42" s="91"/>
      <c r="J42" s="91"/>
      <c r="K42" s="91"/>
      <c r="L42" s="91"/>
      <c r="M42" s="91"/>
      <c r="N42" s="91"/>
      <c r="O42" s="91"/>
      <c r="P42" s="91"/>
    </row>
    <row r="43" spans="1:16" ht="30.75" customHeight="1" thickBot="1" x14ac:dyDescent="0.4">
      <c r="B43" s="91"/>
      <c r="C43" s="91"/>
      <c r="D43" s="94"/>
      <c r="E43" s="91"/>
      <c r="F43" s="110"/>
      <c r="G43" s="110"/>
      <c r="H43" s="91"/>
      <c r="I43" s="91"/>
      <c r="J43" s="91"/>
      <c r="K43" s="91"/>
      <c r="L43" s="91"/>
      <c r="M43" s="91"/>
      <c r="N43" s="159" t="s">
        <v>80</v>
      </c>
      <c r="O43" s="160"/>
      <c r="P43" s="161"/>
    </row>
    <row r="44" spans="1:16" ht="30.75" customHeight="1" thickBot="1" x14ac:dyDescent="0.4">
      <c r="B44" s="162" t="s">
        <v>15</v>
      </c>
      <c r="C44" s="162"/>
      <c r="D44" s="162"/>
      <c r="E44" s="162"/>
      <c r="F44" s="162"/>
      <c r="G44" s="162"/>
      <c r="H44" s="162"/>
      <c r="I44" s="162"/>
      <c r="J44" s="162"/>
      <c r="K44" s="111"/>
      <c r="L44" s="91"/>
      <c r="M44" s="91"/>
      <c r="N44" s="112" t="s">
        <v>81</v>
      </c>
      <c r="O44" s="113" t="s">
        <v>82</v>
      </c>
      <c r="P44" s="114" t="s">
        <v>83</v>
      </c>
    </row>
    <row r="45" spans="1:16" x14ac:dyDescent="0.35">
      <c r="B45" s="163"/>
      <c r="C45" s="163"/>
      <c r="D45" s="163"/>
      <c r="E45" s="163"/>
      <c r="F45" s="163"/>
      <c r="G45" s="163"/>
      <c r="H45" s="163"/>
      <c r="I45" s="163"/>
      <c r="J45" s="163"/>
      <c r="K45" s="115"/>
      <c r="L45" s="91"/>
      <c r="M45" s="91"/>
      <c r="N45" s="116" t="s">
        <v>84</v>
      </c>
      <c r="O45" s="117">
        <v>3.6834499999999999E-2</v>
      </c>
      <c r="P45" s="118">
        <v>1.8984501</v>
      </c>
    </row>
    <row r="46" spans="1:16" x14ac:dyDescent="0.35">
      <c r="A46" s="119"/>
      <c r="B46" s="153" t="s">
        <v>33</v>
      </c>
      <c r="C46" s="153"/>
      <c r="D46" s="153"/>
      <c r="E46" s="153"/>
      <c r="F46" s="153"/>
      <c r="G46" s="153"/>
      <c r="H46" s="153"/>
      <c r="I46" s="153"/>
      <c r="J46" s="153"/>
      <c r="K46" s="153"/>
      <c r="L46" s="91"/>
      <c r="M46" s="91"/>
      <c r="N46" s="116" t="s">
        <v>85</v>
      </c>
      <c r="O46" s="117">
        <v>4.5458499999999999E-2</v>
      </c>
      <c r="P46" s="118">
        <v>2.3429310999999999</v>
      </c>
    </row>
    <row r="47" spans="1:16" x14ac:dyDescent="0.35">
      <c r="A47" s="119"/>
      <c r="B47" s="153" t="s">
        <v>86</v>
      </c>
      <c r="C47" s="153"/>
      <c r="D47" s="153"/>
      <c r="E47" s="153"/>
      <c r="F47" s="153"/>
      <c r="G47" s="153"/>
      <c r="H47" s="153"/>
      <c r="I47" s="153"/>
      <c r="J47" s="153"/>
      <c r="K47" s="153"/>
      <c r="L47" s="91"/>
      <c r="M47" s="91"/>
      <c r="N47" s="116" t="s">
        <v>87</v>
      </c>
      <c r="O47" s="117">
        <v>7.8414400000000009E-2</v>
      </c>
      <c r="P47" s="118">
        <v>4.0414782000000002</v>
      </c>
    </row>
    <row r="48" spans="1:16" x14ac:dyDescent="0.35">
      <c r="A48" s="119"/>
      <c r="B48" s="153" t="s">
        <v>88</v>
      </c>
      <c r="C48" s="153"/>
      <c r="D48" s="153"/>
      <c r="E48" s="153"/>
      <c r="F48" s="153"/>
      <c r="G48" s="153"/>
      <c r="H48" s="153"/>
      <c r="I48" s="153"/>
      <c r="J48" s="153"/>
      <c r="K48" s="115"/>
      <c r="L48" s="91"/>
      <c r="M48" s="91"/>
      <c r="N48" s="116" t="s">
        <v>89</v>
      </c>
      <c r="O48" s="117">
        <v>0.1067994</v>
      </c>
      <c r="P48" s="118">
        <v>5.5044411000000002</v>
      </c>
    </row>
    <row r="49" spans="1:16" x14ac:dyDescent="0.35">
      <c r="A49" s="119"/>
      <c r="B49" s="153" t="s">
        <v>90</v>
      </c>
      <c r="C49" s="153"/>
      <c r="D49" s="153"/>
      <c r="E49" s="153"/>
      <c r="F49" s="153"/>
      <c r="G49" s="153"/>
      <c r="H49" s="153"/>
      <c r="I49" s="153"/>
      <c r="J49" s="153"/>
      <c r="K49" s="120"/>
      <c r="L49" s="91"/>
      <c r="M49" s="91"/>
      <c r="N49" s="116" t="s">
        <v>91</v>
      </c>
      <c r="O49" s="117">
        <v>0.12364839999999999</v>
      </c>
      <c r="P49" s="118">
        <v>6.3728385000000003</v>
      </c>
    </row>
    <row r="50" spans="1:16" x14ac:dyDescent="0.35">
      <c r="A50" s="119"/>
      <c r="B50" s="153" t="s">
        <v>92</v>
      </c>
      <c r="C50" s="153"/>
      <c r="D50" s="153"/>
      <c r="E50" s="153"/>
      <c r="F50" s="153"/>
      <c r="G50" s="153"/>
      <c r="H50" s="153"/>
      <c r="I50" s="153"/>
      <c r="J50" s="153"/>
      <c r="K50" s="115"/>
      <c r="L50" s="91"/>
      <c r="M50" s="91"/>
      <c r="N50" s="116" t="s">
        <v>93</v>
      </c>
      <c r="O50" s="117">
        <v>0.12425950000000001</v>
      </c>
      <c r="P50" s="118">
        <v>6.4043346000000003</v>
      </c>
    </row>
    <row r="51" spans="1:16" x14ac:dyDescent="0.35">
      <c r="A51" s="119"/>
      <c r="B51" s="153" t="s">
        <v>94</v>
      </c>
      <c r="C51" s="153"/>
      <c r="D51" s="153"/>
      <c r="E51" s="153"/>
      <c r="F51" s="153"/>
      <c r="G51" s="153"/>
      <c r="H51" s="153"/>
      <c r="I51" s="153"/>
      <c r="J51" s="153"/>
      <c r="K51" s="120"/>
      <c r="L51" s="91"/>
      <c r="M51" s="91"/>
      <c r="N51" s="116" t="s">
        <v>95</v>
      </c>
      <c r="O51" s="117">
        <v>0.12672890000000001</v>
      </c>
      <c r="P51" s="118">
        <v>6.5316074999999998</v>
      </c>
    </row>
    <row r="52" spans="1:16" x14ac:dyDescent="0.35">
      <c r="A52" s="119"/>
      <c r="B52" s="153" t="s">
        <v>96</v>
      </c>
      <c r="C52" s="153"/>
      <c r="D52" s="153"/>
      <c r="E52" s="153"/>
      <c r="F52" s="153"/>
      <c r="G52" s="153"/>
      <c r="H52" s="153"/>
      <c r="I52" s="153"/>
      <c r="J52" s="153"/>
      <c r="K52" s="115"/>
      <c r="L52" s="91"/>
      <c r="M52" s="91"/>
      <c r="N52" s="116" t="s">
        <v>97</v>
      </c>
      <c r="O52" s="117">
        <v>0.1200005</v>
      </c>
      <c r="P52" s="118">
        <v>6.1848257999999996</v>
      </c>
    </row>
    <row r="53" spans="1:16" x14ac:dyDescent="0.35">
      <c r="A53" s="119"/>
      <c r="B53" s="154" t="s">
        <v>98</v>
      </c>
      <c r="C53" s="153"/>
      <c r="D53" s="153"/>
      <c r="E53" s="153"/>
      <c r="F53" s="153"/>
      <c r="G53" s="153"/>
      <c r="H53" s="153"/>
      <c r="I53" s="153"/>
      <c r="J53" s="153"/>
      <c r="K53" s="115"/>
      <c r="L53" s="91"/>
      <c r="M53" s="91"/>
      <c r="N53" s="116" t="s">
        <v>99</v>
      </c>
      <c r="O53" s="117">
        <v>9.6317199999999992E-2</v>
      </c>
      <c r="P53" s="118">
        <v>4.9641884999999997</v>
      </c>
    </row>
    <row r="54" spans="1:16" x14ac:dyDescent="0.35">
      <c r="A54" s="119"/>
      <c r="B54" s="153" t="s">
        <v>100</v>
      </c>
      <c r="C54" s="153"/>
      <c r="D54" s="153"/>
      <c r="E54" s="153"/>
      <c r="F54" s="153"/>
      <c r="G54" s="153"/>
      <c r="H54" s="153"/>
      <c r="I54" s="153"/>
      <c r="J54" s="153"/>
      <c r="K54" s="115"/>
      <c r="L54" s="91"/>
      <c r="M54" s="91"/>
      <c r="N54" s="116" t="s">
        <v>101</v>
      </c>
      <c r="O54" s="117">
        <v>7.0233100000000007E-2</v>
      </c>
      <c r="P54" s="118">
        <v>3.6198139999999999</v>
      </c>
    </row>
    <row r="55" spans="1:16" x14ac:dyDescent="0.35">
      <c r="A55" s="119"/>
      <c r="B55" s="153" t="s">
        <v>102</v>
      </c>
      <c r="C55" s="153"/>
      <c r="D55" s="153"/>
      <c r="E55" s="153"/>
      <c r="F55" s="153"/>
      <c r="G55" s="153"/>
      <c r="H55" s="153"/>
      <c r="I55" s="153"/>
      <c r="J55" s="153"/>
      <c r="K55" s="115"/>
      <c r="L55" s="91"/>
      <c r="M55" s="91"/>
      <c r="N55" s="116" t="s">
        <v>103</v>
      </c>
      <c r="O55" s="117">
        <v>4.1012399999999997E-2</v>
      </c>
      <c r="P55" s="118">
        <v>2.1137790999999999</v>
      </c>
    </row>
    <row r="56" spans="1:16" ht="15" thickBot="1" x14ac:dyDescent="0.4">
      <c r="A56" s="119"/>
      <c r="B56" s="153" t="s">
        <v>104</v>
      </c>
      <c r="C56" s="153"/>
      <c r="D56" s="153"/>
      <c r="E56" s="153"/>
      <c r="F56" s="153"/>
      <c r="G56" s="153"/>
      <c r="H56" s="153"/>
      <c r="I56" s="153"/>
      <c r="J56" s="153"/>
      <c r="K56" s="115"/>
      <c r="L56" s="91"/>
      <c r="M56" s="91"/>
      <c r="N56" s="121" t="s">
        <v>105</v>
      </c>
      <c r="O56" s="122">
        <v>3.0293199999999999E-2</v>
      </c>
      <c r="P56" s="123">
        <v>1.5613115</v>
      </c>
    </row>
    <row r="57" spans="1:16" x14ac:dyDescent="0.35">
      <c r="A57" s="29"/>
      <c r="B57" s="154" t="s">
        <v>106</v>
      </c>
      <c r="C57" s="153"/>
      <c r="D57" s="153"/>
      <c r="E57" s="153"/>
      <c r="F57" s="153"/>
      <c r="G57" s="153"/>
      <c r="H57" s="153"/>
      <c r="I57" s="153"/>
      <c r="J57" s="153"/>
      <c r="K57" s="115"/>
      <c r="L57" s="91"/>
      <c r="M57" s="91"/>
      <c r="N57" s="91"/>
      <c r="O57" s="91"/>
      <c r="P57" s="91"/>
    </row>
    <row r="58" spans="1:16" x14ac:dyDescent="0.35">
      <c r="A58" s="29"/>
      <c r="B58" s="153" t="s">
        <v>107</v>
      </c>
      <c r="C58" s="153"/>
      <c r="D58" s="153"/>
      <c r="E58" s="153"/>
      <c r="F58" s="153"/>
      <c r="G58" s="153"/>
      <c r="H58" s="153"/>
      <c r="I58" s="153"/>
      <c r="J58" s="153"/>
      <c r="K58" s="124"/>
    </row>
    <row r="59" spans="1:16" x14ac:dyDescent="0.35">
      <c r="A59" s="29"/>
      <c r="B59" s="153"/>
      <c r="C59" s="153"/>
      <c r="D59" s="153"/>
      <c r="E59" s="153"/>
      <c r="F59" s="153"/>
      <c r="G59" s="153"/>
      <c r="H59" s="153"/>
      <c r="I59" s="153"/>
      <c r="J59" s="153"/>
      <c r="K59" s="124"/>
    </row>
    <row r="60" spans="1:16" x14ac:dyDescent="0.35">
      <c r="A60" s="29"/>
      <c r="B60" s="153"/>
      <c r="C60" s="153"/>
      <c r="D60" s="153"/>
      <c r="E60" s="153"/>
      <c r="F60" s="153"/>
      <c r="G60" s="153"/>
      <c r="H60" s="153"/>
      <c r="I60" s="153"/>
      <c r="J60" s="153"/>
      <c r="K60" s="124"/>
    </row>
    <row r="61" spans="1:16" x14ac:dyDescent="0.35">
      <c r="A61" s="29"/>
      <c r="B61" s="153"/>
      <c r="C61" s="153"/>
      <c r="D61" s="153"/>
      <c r="E61" s="153"/>
      <c r="F61" s="153"/>
      <c r="G61" s="153"/>
      <c r="H61" s="153"/>
      <c r="I61" s="153"/>
      <c r="J61" s="153"/>
      <c r="K61" s="124"/>
    </row>
    <row r="62" spans="1:16" x14ac:dyDescent="0.35">
      <c r="A62" s="29"/>
      <c r="B62" s="153"/>
      <c r="C62" s="153"/>
      <c r="D62" s="153"/>
      <c r="E62" s="153"/>
      <c r="F62" s="153"/>
      <c r="G62" s="153"/>
      <c r="H62" s="153"/>
      <c r="I62" s="153"/>
      <c r="J62" s="153"/>
      <c r="K62" s="124"/>
    </row>
    <row r="63" spans="1:16" x14ac:dyDescent="0.35">
      <c r="A63" s="29"/>
      <c r="B63" s="153"/>
      <c r="C63" s="153"/>
      <c r="D63" s="153"/>
      <c r="E63" s="153"/>
      <c r="F63" s="153"/>
      <c r="G63" s="153"/>
      <c r="H63" s="153"/>
      <c r="I63" s="153"/>
      <c r="J63" s="153"/>
      <c r="K63" s="124"/>
    </row>
    <row r="64" spans="1:16" x14ac:dyDescent="0.35">
      <c r="A64" s="29"/>
      <c r="B64" s="153"/>
      <c r="C64" s="153"/>
      <c r="D64" s="153"/>
      <c r="E64" s="153"/>
      <c r="F64" s="153"/>
      <c r="G64" s="153"/>
      <c r="H64" s="153"/>
      <c r="I64" s="153"/>
      <c r="J64" s="153"/>
      <c r="K64" s="124"/>
    </row>
  </sheetData>
  <mergeCells count="30">
    <mergeCell ref="A1:P1"/>
    <mergeCell ref="F4:G4"/>
    <mergeCell ref="I4:J4"/>
    <mergeCell ref="N4:P4"/>
    <mergeCell ref="B7:D7"/>
    <mergeCell ref="B14:D14"/>
    <mergeCell ref="B18:D18"/>
    <mergeCell ref="B21:D21"/>
    <mergeCell ref="N43:P43"/>
    <mergeCell ref="B44:J44"/>
    <mergeCell ref="B45:J45"/>
    <mergeCell ref="B46:K46"/>
    <mergeCell ref="B47:K47"/>
    <mergeCell ref="B48:J48"/>
    <mergeCell ref="B49:J49"/>
    <mergeCell ref="B50:J50"/>
    <mergeCell ref="B51:J51"/>
    <mergeCell ref="B52:J52"/>
    <mergeCell ref="B53:J53"/>
    <mergeCell ref="B54:J54"/>
    <mergeCell ref="B55:J55"/>
    <mergeCell ref="B56:J56"/>
    <mergeCell ref="B57:J57"/>
    <mergeCell ref="B58:J58"/>
    <mergeCell ref="B59:J59"/>
    <mergeCell ref="B60:J60"/>
    <mergeCell ref="B61:J61"/>
    <mergeCell ref="B62:J62"/>
    <mergeCell ref="B63:J63"/>
    <mergeCell ref="B64:J6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34FA8-D1BF-4ED0-8BC6-3FDBDDBFEFBE}">
  <dimension ref="A1:Q77"/>
  <sheetViews>
    <sheetView workbookViewId="0">
      <selection sqref="A1:E1"/>
    </sheetView>
  </sheetViews>
  <sheetFormatPr defaultColWidth="9.1796875" defaultRowHeight="14.5" x14ac:dyDescent="0.35"/>
  <cols>
    <col min="1" max="1" width="3.81640625" style="2" customWidth="1"/>
    <col min="2" max="2" width="96.453125" style="2" customWidth="1"/>
    <col min="3" max="3" width="2.54296875" style="2" customWidth="1"/>
    <col min="4" max="4" width="15.54296875" style="2" customWidth="1"/>
    <col min="5" max="5" width="15.54296875" style="51" customWidth="1"/>
    <col min="6" max="16384" width="9.1796875" style="2"/>
  </cols>
  <sheetData>
    <row r="1" spans="1:17" ht="16.5" customHeight="1" thickBot="1" x14ac:dyDescent="0.4">
      <c r="A1" s="149" t="s">
        <v>108</v>
      </c>
      <c r="B1" s="150"/>
      <c r="C1" s="150"/>
      <c r="D1" s="150"/>
      <c r="E1" s="151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15" thickBot="1" x14ac:dyDescent="0.4">
      <c r="D2" s="29"/>
    </row>
    <row r="3" spans="1:17" ht="15" thickBot="1" x14ac:dyDescent="0.4">
      <c r="A3" s="7"/>
      <c r="B3" s="126" t="s">
        <v>109</v>
      </c>
      <c r="C3" s="127"/>
      <c r="D3" s="128" t="s">
        <v>110</v>
      </c>
      <c r="E3" s="129" t="s">
        <v>111</v>
      </c>
    </row>
    <row r="4" spans="1:17" ht="15" thickBot="1" x14ac:dyDescent="0.4">
      <c r="B4" s="130"/>
      <c r="C4" s="6"/>
      <c r="D4" s="30"/>
    </row>
    <row r="5" spans="1:17" x14ac:dyDescent="0.35">
      <c r="A5" s="131">
        <v>1</v>
      </c>
      <c r="B5" s="132" t="s">
        <v>112</v>
      </c>
      <c r="C5" s="131"/>
      <c r="D5" s="133">
        <v>1.751E-3</v>
      </c>
      <c r="E5" s="134" t="s">
        <v>61</v>
      </c>
    </row>
    <row r="6" spans="1:17" x14ac:dyDescent="0.35">
      <c r="A6" s="74"/>
      <c r="B6" s="135"/>
      <c r="C6" s="136"/>
      <c r="D6" s="137"/>
      <c r="E6" s="138"/>
    </row>
    <row r="7" spans="1:17" x14ac:dyDescent="0.35">
      <c r="A7" s="139">
        <v>2</v>
      </c>
      <c r="B7" s="28" t="s">
        <v>31</v>
      </c>
      <c r="C7" s="74"/>
      <c r="E7" s="140"/>
    </row>
    <row r="8" spans="1:17" x14ac:dyDescent="0.35">
      <c r="A8" s="139"/>
      <c r="B8" s="2" t="s">
        <v>70</v>
      </c>
      <c r="C8" s="74"/>
      <c r="D8" s="141">
        <v>57.65</v>
      </c>
      <c r="E8" s="140" t="s">
        <v>65</v>
      </c>
    </row>
    <row r="9" spans="1:17" ht="15" thickBot="1" x14ac:dyDescent="0.4">
      <c r="A9" s="142"/>
      <c r="B9" s="143" t="s">
        <v>71</v>
      </c>
      <c r="C9" s="144"/>
      <c r="D9" s="145">
        <v>17.850000000000001</v>
      </c>
      <c r="E9" s="146" t="s">
        <v>65</v>
      </c>
    </row>
    <row r="11" spans="1:17" ht="30.75" customHeight="1" thickBot="1" x14ac:dyDescent="0.4">
      <c r="B11" s="173" t="s">
        <v>15</v>
      </c>
      <c r="C11" s="173"/>
      <c r="D11" s="173"/>
      <c r="E11" s="173"/>
    </row>
    <row r="12" spans="1:17" x14ac:dyDescent="0.35">
      <c r="A12" s="29"/>
      <c r="B12" s="174"/>
      <c r="C12" s="174"/>
      <c r="D12" s="174"/>
      <c r="E12" s="174"/>
    </row>
    <row r="13" spans="1:17" x14ac:dyDescent="0.35">
      <c r="A13" s="119"/>
      <c r="B13" s="172" t="s">
        <v>33</v>
      </c>
      <c r="C13" s="172"/>
      <c r="D13" s="172"/>
      <c r="E13" s="172"/>
    </row>
    <row r="14" spans="1:17" x14ac:dyDescent="0.35">
      <c r="A14" s="119"/>
      <c r="B14" s="172" t="s">
        <v>113</v>
      </c>
      <c r="C14" s="172"/>
      <c r="D14" s="172"/>
      <c r="E14" s="172"/>
    </row>
    <row r="15" spans="1:17" x14ac:dyDescent="0.35">
      <c r="A15" s="119"/>
      <c r="B15" s="172" t="s">
        <v>114</v>
      </c>
      <c r="C15" s="172"/>
      <c r="D15" s="172"/>
      <c r="E15" s="172"/>
    </row>
    <row r="16" spans="1:17" x14ac:dyDescent="0.35">
      <c r="A16" s="119"/>
      <c r="B16" s="172" t="s">
        <v>115</v>
      </c>
      <c r="C16" s="172"/>
      <c r="D16" s="172"/>
      <c r="E16" s="172"/>
    </row>
    <row r="17" spans="1:5" x14ac:dyDescent="0.35">
      <c r="A17" s="29"/>
      <c r="B17" s="172"/>
      <c r="C17" s="172"/>
      <c r="D17" s="172"/>
      <c r="E17" s="172"/>
    </row>
    <row r="18" spans="1:5" x14ac:dyDescent="0.35">
      <c r="A18" s="29"/>
      <c r="B18" s="172"/>
      <c r="C18" s="172"/>
      <c r="D18" s="172"/>
      <c r="E18" s="172"/>
    </row>
    <row r="19" spans="1:5" x14ac:dyDescent="0.35">
      <c r="A19" s="29"/>
      <c r="B19" s="172"/>
      <c r="C19" s="172"/>
      <c r="D19" s="172"/>
      <c r="E19" s="172"/>
    </row>
    <row r="20" spans="1:5" x14ac:dyDescent="0.35">
      <c r="A20" s="29"/>
      <c r="B20" s="172"/>
      <c r="C20" s="172"/>
      <c r="D20" s="172"/>
      <c r="E20" s="172"/>
    </row>
    <row r="21" spans="1:5" x14ac:dyDescent="0.35">
      <c r="A21" s="29"/>
      <c r="B21" s="172"/>
      <c r="C21" s="172"/>
      <c r="D21" s="172"/>
      <c r="E21" s="172"/>
    </row>
    <row r="22" spans="1:5" x14ac:dyDescent="0.35">
      <c r="A22" s="29"/>
      <c r="B22" s="172"/>
      <c r="C22" s="172"/>
      <c r="D22" s="172"/>
      <c r="E22" s="172"/>
    </row>
    <row r="23" spans="1:5" x14ac:dyDescent="0.35">
      <c r="A23" s="29"/>
      <c r="B23" s="172"/>
      <c r="C23" s="172"/>
      <c r="D23" s="172"/>
      <c r="E23" s="172"/>
    </row>
    <row r="24" spans="1:5" x14ac:dyDescent="0.35">
      <c r="A24" s="29"/>
      <c r="B24" s="172"/>
      <c r="C24" s="172"/>
      <c r="D24" s="172"/>
      <c r="E24" s="172"/>
    </row>
    <row r="25" spans="1:5" x14ac:dyDescent="0.35">
      <c r="A25" s="29"/>
      <c r="B25" s="172"/>
      <c r="C25" s="172"/>
      <c r="D25" s="172"/>
      <c r="E25" s="172"/>
    </row>
    <row r="26" spans="1:5" x14ac:dyDescent="0.35">
      <c r="A26" s="29"/>
      <c r="B26" s="172"/>
      <c r="C26" s="172"/>
      <c r="D26" s="172"/>
      <c r="E26" s="172"/>
    </row>
    <row r="27" spans="1:5" x14ac:dyDescent="0.35">
      <c r="A27" s="29"/>
      <c r="B27" s="172"/>
      <c r="C27" s="172"/>
      <c r="D27" s="172"/>
      <c r="E27" s="172"/>
    </row>
    <row r="28" spans="1:5" x14ac:dyDescent="0.35">
      <c r="A28" s="29"/>
      <c r="B28" s="172"/>
      <c r="C28" s="172"/>
      <c r="D28" s="172"/>
      <c r="E28" s="172"/>
    </row>
    <row r="29" spans="1:5" x14ac:dyDescent="0.35">
      <c r="A29" s="29"/>
      <c r="B29" s="172"/>
      <c r="C29" s="172"/>
      <c r="D29" s="172"/>
      <c r="E29" s="172"/>
    </row>
    <row r="30" spans="1:5" x14ac:dyDescent="0.35">
      <c r="A30" s="29"/>
      <c r="B30" s="172"/>
      <c r="C30" s="172"/>
      <c r="D30" s="172"/>
      <c r="E30" s="172"/>
    </row>
    <row r="31" spans="1:5" x14ac:dyDescent="0.35">
      <c r="A31" s="29"/>
      <c r="B31" s="172"/>
      <c r="C31" s="172"/>
      <c r="D31" s="172"/>
      <c r="E31" s="172"/>
    </row>
    <row r="37" spans="2:5" x14ac:dyDescent="0.35">
      <c r="B37" s="28"/>
      <c r="C37" s="28"/>
    </row>
    <row r="40" spans="2:5" x14ac:dyDescent="0.35">
      <c r="B40" s="28"/>
      <c r="C40" s="28"/>
    </row>
    <row r="44" spans="2:5" x14ac:dyDescent="0.35">
      <c r="B44" s="28"/>
      <c r="C44" s="28"/>
    </row>
    <row r="48" spans="2:5" s="28" customFormat="1" x14ac:dyDescent="0.35">
      <c r="E48" s="147"/>
    </row>
    <row r="51" spans="2:3" x14ac:dyDescent="0.35">
      <c r="B51" s="28"/>
      <c r="C51" s="28"/>
    </row>
    <row r="54" spans="2:3" x14ac:dyDescent="0.35">
      <c r="B54" s="28"/>
      <c r="C54" s="28"/>
    </row>
    <row r="56" spans="2:3" x14ac:dyDescent="0.35">
      <c r="B56" s="28"/>
      <c r="C56" s="28"/>
    </row>
    <row r="61" spans="2:3" x14ac:dyDescent="0.35">
      <c r="B61" s="28"/>
      <c r="C61" s="28"/>
    </row>
    <row r="63" spans="2:3" x14ac:dyDescent="0.35">
      <c r="B63" s="28"/>
      <c r="C63" s="28"/>
    </row>
    <row r="66" spans="2:3" x14ac:dyDescent="0.35">
      <c r="B66" s="28"/>
      <c r="C66" s="28"/>
    </row>
    <row r="69" spans="2:3" x14ac:dyDescent="0.35">
      <c r="B69" s="28"/>
      <c r="C69" s="28"/>
    </row>
    <row r="72" spans="2:3" x14ac:dyDescent="0.35">
      <c r="B72" s="28"/>
      <c r="C72" s="28"/>
    </row>
    <row r="74" spans="2:3" x14ac:dyDescent="0.35">
      <c r="B74" s="28"/>
      <c r="C74" s="28"/>
    </row>
    <row r="77" spans="2:3" x14ac:dyDescent="0.35">
      <c r="B77" s="28"/>
      <c r="C77" s="28"/>
    </row>
  </sheetData>
  <mergeCells count="22">
    <mergeCell ref="A1:E1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8:E28"/>
    <mergeCell ref="B29:E29"/>
    <mergeCell ref="B30:E30"/>
    <mergeCell ref="B31:E31"/>
    <mergeCell ref="B22:E22"/>
    <mergeCell ref="B23:E23"/>
    <mergeCell ref="B24:E24"/>
    <mergeCell ref="B25:E25"/>
    <mergeCell ref="B26:E26"/>
    <mergeCell ref="B27:E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3A806-AD84-41CE-B3D9-AF0F4E5F6938}">
  <dimension ref="A1:P64"/>
  <sheetViews>
    <sheetView workbookViewId="0">
      <selection sqref="A1:P1"/>
    </sheetView>
  </sheetViews>
  <sheetFormatPr defaultColWidth="9.1796875" defaultRowHeight="14.5" x14ac:dyDescent="0.35"/>
  <cols>
    <col min="1" max="1" width="3.81640625" style="27" customWidth="1"/>
    <col min="2" max="2" width="91" style="2" customWidth="1"/>
    <col min="3" max="3" width="1.54296875" style="2" customWidth="1"/>
    <col min="4" max="4" width="16" style="30" customWidth="1"/>
    <col min="5" max="5" width="1.54296875" style="2" customWidth="1"/>
    <col min="6" max="7" width="15.54296875" style="29" customWidth="1"/>
    <col min="8" max="8" width="1.54296875" style="2" customWidth="1"/>
    <col min="9" max="10" width="15.54296875" style="2" customWidth="1"/>
    <col min="11" max="11" width="1.54296875" style="2" customWidth="1"/>
    <col min="12" max="12" width="15.54296875" style="2" customWidth="1"/>
    <col min="13" max="13" width="1.54296875" style="2" customWidth="1"/>
    <col min="14" max="16" width="15.54296875" style="2" customWidth="1"/>
    <col min="17" max="16384" width="9.1796875" style="2"/>
  </cols>
  <sheetData>
    <row r="1" spans="1:16" ht="16.5" customHeight="1" thickBot="1" x14ac:dyDescent="0.4">
      <c r="A1" s="164" t="s">
        <v>116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6"/>
    </row>
    <row r="2" spans="1:16" x14ac:dyDescent="0.35">
      <c r="B2" s="28"/>
      <c r="D2" s="27"/>
    </row>
    <row r="3" spans="1:16" ht="15" thickBot="1" x14ac:dyDescent="0.4"/>
    <row r="4" spans="1:16" ht="15" thickBot="1" x14ac:dyDescent="0.4">
      <c r="E4" s="29"/>
      <c r="F4" s="167" t="s">
        <v>35</v>
      </c>
      <c r="G4" s="168"/>
      <c r="H4" s="29"/>
      <c r="I4" s="167" t="s">
        <v>36</v>
      </c>
      <c r="J4" s="168"/>
      <c r="K4" s="29"/>
      <c r="L4" s="31" t="s">
        <v>37</v>
      </c>
      <c r="M4" s="29"/>
      <c r="N4" s="169" t="s">
        <v>38</v>
      </c>
      <c r="O4" s="170"/>
      <c r="P4" s="171"/>
    </row>
    <row r="5" spans="1:16" ht="60.75" customHeight="1" thickBot="1" x14ac:dyDescent="0.4">
      <c r="F5" s="11" t="s">
        <v>39</v>
      </c>
      <c r="G5" s="11" t="s">
        <v>40</v>
      </c>
      <c r="I5" s="32" t="s">
        <v>41</v>
      </c>
      <c r="J5" s="32" t="s">
        <v>42</v>
      </c>
      <c r="L5" s="10" t="s">
        <v>43</v>
      </c>
      <c r="N5" s="33" t="s">
        <v>44</v>
      </c>
      <c r="O5" s="34" t="s">
        <v>45</v>
      </c>
      <c r="P5" s="35" t="s">
        <v>46</v>
      </c>
    </row>
    <row r="6" spans="1:16" ht="16.5" x14ac:dyDescent="0.35">
      <c r="A6" s="36">
        <v>1</v>
      </c>
      <c r="B6" s="37" t="s">
        <v>47</v>
      </c>
      <c r="C6" s="37"/>
      <c r="D6" s="38"/>
      <c r="E6" s="39"/>
      <c r="F6" s="40"/>
      <c r="G6" s="40"/>
      <c r="H6" s="39"/>
      <c r="I6" s="40"/>
      <c r="J6" s="40"/>
      <c r="K6" s="39"/>
      <c r="L6" s="40"/>
      <c r="M6" s="39"/>
      <c r="N6" s="41"/>
      <c r="O6" s="42"/>
      <c r="P6" s="43"/>
    </row>
    <row r="7" spans="1:16" x14ac:dyDescent="0.35">
      <c r="A7" s="44" t="s">
        <v>48</v>
      </c>
      <c r="B7" s="155" t="s">
        <v>49</v>
      </c>
      <c r="C7" s="155"/>
      <c r="D7" s="156"/>
      <c r="E7" s="45"/>
      <c r="F7" s="46"/>
      <c r="G7" s="46"/>
      <c r="H7" s="45"/>
      <c r="I7" s="46"/>
      <c r="J7" s="46"/>
      <c r="K7" s="45"/>
      <c r="L7" s="46"/>
      <c r="M7" s="45"/>
      <c r="N7" s="47"/>
      <c r="O7" s="48"/>
      <c r="P7" s="49"/>
    </row>
    <row r="8" spans="1:16" x14ac:dyDescent="0.35">
      <c r="A8" s="50"/>
      <c r="B8" s="51" t="s">
        <v>50</v>
      </c>
      <c r="D8" s="52" t="s">
        <v>51</v>
      </c>
      <c r="E8" s="53"/>
      <c r="F8" s="54">
        <v>2.1609099999999999</v>
      </c>
      <c r="G8" s="54">
        <v>3.0925840999999998</v>
      </c>
      <c r="H8" s="53"/>
      <c r="I8" s="54">
        <v>2.1609099999999999</v>
      </c>
      <c r="J8" s="54">
        <v>3.0925840999999998</v>
      </c>
      <c r="K8" s="53"/>
      <c r="L8" s="54">
        <v>3.8969358000000001</v>
      </c>
      <c r="M8" s="53"/>
      <c r="N8" s="55"/>
      <c r="O8" s="56"/>
      <c r="P8" s="57"/>
    </row>
    <row r="9" spans="1:16" x14ac:dyDescent="0.35">
      <c r="A9" s="50"/>
      <c r="B9" s="58" t="s">
        <v>52</v>
      </c>
      <c r="D9" s="59" t="s">
        <v>53</v>
      </c>
      <c r="E9" s="53"/>
      <c r="F9" s="60">
        <v>25.93092</v>
      </c>
      <c r="G9" s="60">
        <v>37.111009199999998</v>
      </c>
      <c r="H9" s="53"/>
      <c r="I9" s="60">
        <v>25.93092</v>
      </c>
      <c r="J9" s="60">
        <v>37.111009199999998</v>
      </c>
      <c r="K9" s="53"/>
      <c r="L9" s="60">
        <v>46.763229600000003</v>
      </c>
      <c r="M9" s="53"/>
      <c r="N9" s="55"/>
      <c r="O9" s="56"/>
      <c r="P9" s="57"/>
    </row>
    <row r="10" spans="1:16" x14ac:dyDescent="0.35">
      <c r="A10" s="50"/>
      <c r="B10" s="51" t="s">
        <v>54</v>
      </c>
      <c r="D10" s="52" t="s">
        <v>55</v>
      </c>
      <c r="E10" s="53"/>
      <c r="F10" s="54">
        <v>4.7872424999999996</v>
      </c>
      <c r="G10" s="54">
        <v>5.0116265999999996</v>
      </c>
      <c r="H10" s="53"/>
      <c r="I10" s="54">
        <v>4.7872424999999996</v>
      </c>
      <c r="J10" s="54">
        <v>5.0116265999999996</v>
      </c>
      <c r="K10" s="53"/>
      <c r="L10" s="54">
        <v>6.3262311999999996</v>
      </c>
      <c r="M10" s="53"/>
      <c r="N10" s="55"/>
      <c r="O10" s="56"/>
      <c r="P10" s="57"/>
    </row>
    <row r="11" spans="1:16" x14ac:dyDescent="0.35">
      <c r="A11" s="50"/>
      <c r="B11" s="58" t="s">
        <v>52</v>
      </c>
      <c r="D11" s="59" t="s">
        <v>5</v>
      </c>
      <c r="E11" s="53"/>
      <c r="F11" s="60">
        <v>57.446910000000003</v>
      </c>
      <c r="G11" s="60">
        <v>60.139519200000002</v>
      </c>
      <c r="H11" s="53"/>
      <c r="I11" s="60">
        <v>57.446910000000003</v>
      </c>
      <c r="J11" s="60">
        <v>60.139519200000002</v>
      </c>
      <c r="K11" s="53"/>
      <c r="L11" s="60">
        <v>75.914774399999999</v>
      </c>
      <c r="M11" s="53"/>
      <c r="N11" s="55"/>
      <c r="O11" s="56"/>
      <c r="P11" s="57"/>
    </row>
    <row r="12" spans="1:16" x14ac:dyDescent="0.35">
      <c r="A12" s="50"/>
      <c r="B12" s="61" t="s">
        <v>56</v>
      </c>
      <c r="D12" s="52" t="s">
        <v>55</v>
      </c>
      <c r="E12" s="53"/>
      <c r="F12" s="54">
        <v>3.2413650000000001</v>
      </c>
      <c r="G12" s="54">
        <v>4.6388762000000003</v>
      </c>
      <c r="H12" s="53"/>
      <c r="I12" s="54">
        <v>3.2413650000000001</v>
      </c>
      <c r="J12" s="54">
        <v>4.6388762000000003</v>
      </c>
      <c r="K12" s="53"/>
      <c r="L12" s="54">
        <v>5.8454037999999997</v>
      </c>
      <c r="M12" s="53"/>
      <c r="N12" s="55"/>
      <c r="O12" s="56"/>
      <c r="P12" s="57"/>
    </row>
    <row r="13" spans="1:16" x14ac:dyDescent="0.35">
      <c r="A13" s="50"/>
      <c r="B13" s="58" t="s">
        <v>52</v>
      </c>
      <c r="D13" s="59" t="s">
        <v>5</v>
      </c>
      <c r="E13" s="53"/>
      <c r="F13" s="60">
        <v>38.896380000000001</v>
      </c>
      <c r="G13" s="60">
        <v>55.666514399999997</v>
      </c>
      <c r="H13" s="53"/>
      <c r="I13" s="60">
        <v>38.896380000000001</v>
      </c>
      <c r="J13" s="60">
        <v>55.666514399999997</v>
      </c>
      <c r="K13" s="53"/>
      <c r="L13" s="60">
        <v>70.144845599999996</v>
      </c>
      <c r="M13" s="53"/>
      <c r="N13" s="55"/>
      <c r="O13" s="56"/>
      <c r="P13" s="57"/>
    </row>
    <row r="14" spans="1:16" x14ac:dyDescent="0.35">
      <c r="A14" s="44" t="s">
        <v>57</v>
      </c>
      <c r="B14" s="155" t="s">
        <v>58</v>
      </c>
      <c r="C14" s="155"/>
      <c r="D14" s="156"/>
      <c r="E14" s="53"/>
      <c r="F14" s="54"/>
      <c r="G14" s="54"/>
      <c r="H14" s="53"/>
      <c r="I14" s="54"/>
      <c r="J14" s="54"/>
      <c r="K14" s="53"/>
      <c r="L14" s="54"/>
      <c r="M14" s="53"/>
      <c r="N14" s="62"/>
      <c r="O14" s="63"/>
      <c r="P14" s="64"/>
    </row>
    <row r="15" spans="1:16" x14ac:dyDescent="0.35">
      <c r="A15" s="50"/>
      <c r="B15" s="61" t="s">
        <v>59</v>
      </c>
      <c r="D15" s="52" t="s">
        <v>5</v>
      </c>
      <c r="E15" s="53"/>
      <c r="F15" s="65"/>
      <c r="G15" s="65"/>
      <c r="H15" s="53"/>
      <c r="I15" s="65"/>
      <c r="J15" s="65"/>
      <c r="K15" s="53"/>
      <c r="L15" s="65"/>
      <c r="M15" s="53"/>
      <c r="N15" s="62">
        <v>56.0428955</v>
      </c>
      <c r="O15" s="56"/>
      <c r="P15" s="57"/>
    </row>
    <row r="16" spans="1:16" x14ac:dyDescent="0.35">
      <c r="A16" s="50"/>
      <c r="B16" s="58" t="s">
        <v>52</v>
      </c>
      <c r="D16" s="59" t="s">
        <v>55</v>
      </c>
      <c r="E16" s="53"/>
      <c r="F16" s="65"/>
      <c r="G16" s="65"/>
      <c r="H16" s="53"/>
      <c r="I16" s="65"/>
      <c r="J16" s="65"/>
      <c r="K16" s="53"/>
      <c r="L16" s="65"/>
      <c r="M16" s="53"/>
      <c r="N16" s="66">
        <v>4.6702412999999998</v>
      </c>
      <c r="O16" s="56"/>
      <c r="P16" s="57"/>
    </row>
    <row r="17" spans="1:16" x14ac:dyDescent="0.35">
      <c r="A17" s="50"/>
      <c r="B17" s="51" t="s">
        <v>60</v>
      </c>
      <c r="D17" s="52" t="s">
        <v>61</v>
      </c>
      <c r="E17" s="53"/>
      <c r="F17" s="65"/>
      <c r="G17" s="65"/>
      <c r="H17" s="53"/>
      <c r="I17" s="65"/>
      <c r="J17" s="65"/>
      <c r="K17" s="53"/>
      <c r="L17" s="65"/>
      <c r="M17" s="53"/>
      <c r="N17" s="62">
        <v>2.7033499999999999E-2</v>
      </c>
      <c r="O17" s="56"/>
      <c r="P17" s="57"/>
    </row>
    <row r="18" spans="1:16" x14ac:dyDescent="0.35">
      <c r="A18" s="44" t="s">
        <v>62</v>
      </c>
      <c r="B18" s="155" t="s">
        <v>63</v>
      </c>
      <c r="C18" s="155"/>
      <c r="D18" s="156"/>
      <c r="E18" s="53"/>
      <c r="F18" s="54"/>
      <c r="G18" s="54"/>
      <c r="H18" s="53"/>
      <c r="I18" s="54"/>
      <c r="J18" s="54"/>
      <c r="K18" s="53"/>
      <c r="L18" s="54"/>
      <c r="M18" s="53"/>
      <c r="N18" s="62"/>
      <c r="O18" s="63"/>
      <c r="P18" s="64"/>
    </row>
    <row r="19" spans="1:16" x14ac:dyDescent="0.35">
      <c r="A19" s="50"/>
      <c r="B19" s="61" t="s">
        <v>64</v>
      </c>
      <c r="D19" s="52" t="s">
        <v>65</v>
      </c>
      <c r="E19" s="67"/>
      <c r="F19" s="68"/>
      <c r="G19" s="68"/>
      <c r="H19" s="67"/>
      <c r="I19" s="68"/>
      <c r="J19" s="68"/>
      <c r="K19" s="67"/>
      <c r="L19" s="68"/>
      <c r="M19" s="67"/>
      <c r="N19" s="69"/>
      <c r="O19" s="70">
        <v>140.11000000000001</v>
      </c>
      <c r="P19" s="71">
        <v>140.11000000000001</v>
      </c>
    </row>
    <row r="20" spans="1:16" x14ac:dyDescent="0.35">
      <c r="A20" s="50"/>
      <c r="B20" s="51" t="s">
        <v>60</v>
      </c>
      <c r="D20" s="52" t="s">
        <v>61</v>
      </c>
      <c r="E20" s="53"/>
      <c r="F20" s="65"/>
      <c r="G20" s="65"/>
      <c r="H20" s="53"/>
      <c r="I20" s="65"/>
      <c r="J20" s="65"/>
      <c r="K20" s="53"/>
      <c r="L20" s="65"/>
      <c r="M20" s="53"/>
      <c r="N20" s="55"/>
      <c r="O20" s="63">
        <v>6.1358299999999998E-2</v>
      </c>
      <c r="P20" s="64">
        <v>6.1358299999999998E-2</v>
      </c>
    </row>
    <row r="21" spans="1:16" x14ac:dyDescent="0.35">
      <c r="A21" s="50"/>
      <c r="B21" s="157"/>
      <c r="C21" s="157"/>
      <c r="D21" s="158"/>
      <c r="E21" s="53"/>
      <c r="F21" s="54"/>
      <c r="G21" s="54"/>
      <c r="H21" s="53"/>
      <c r="I21" s="54"/>
      <c r="J21" s="54"/>
      <c r="K21" s="53"/>
      <c r="L21" s="54"/>
      <c r="M21" s="53"/>
      <c r="N21" s="62"/>
      <c r="O21" s="63"/>
      <c r="P21" s="64"/>
    </row>
    <row r="22" spans="1:16" x14ac:dyDescent="0.35">
      <c r="A22" s="50">
        <v>2</v>
      </c>
      <c r="B22" s="72" t="s">
        <v>66</v>
      </c>
      <c r="C22" s="72"/>
      <c r="D22" s="73"/>
      <c r="E22" s="53"/>
      <c r="F22" s="54"/>
      <c r="G22" s="54"/>
      <c r="H22" s="53"/>
      <c r="I22" s="54"/>
      <c r="J22" s="54"/>
      <c r="K22" s="53"/>
      <c r="L22" s="54"/>
      <c r="M22" s="53"/>
      <c r="N22" s="62"/>
      <c r="O22" s="63"/>
      <c r="P22" s="64"/>
    </row>
    <row r="23" spans="1:16" x14ac:dyDescent="0.35">
      <c r="A23" s="50"/>
      <c r="B23" s="61" t="s">
        <v>67</v>
      </c>
      <c r="D23" s="52" t="s">
        <v>68</v>
      </c>
      <c r="E23" s="53"/>
      <c r="F23" s="54">
        <v>1.34149E-2</v>
      </c>
      <c r="G23" s="54">
        <v>1.34149E-2</v>
      </c>
      <c r="H23" s="53"/>
      <c r="I23" s="54">
        <v>1.34149E-2</v>
      </c>
      <c r="J23" s="54">
        <v>1.34149E-2</v>
      </c>
      <c r="K23" s="53"/>
      <c r="L23" s="54">
        <v>1.34149E-2</v>
      </c>
      <c r="M23" s="53"/>
      <c r="N23" s="55"/>
      <c r="O23" s="56"/>
      <c r="P23" s="57"/>
    </row>
    <row r="24" spans="1:16" x14ac:dyDescent="0.35">
      <c r="A24" s="50"/>
      <c r="D24" s="52"/>
      <c r="E24" s="53"/>
      <c r="F24" s="54"/>
      <c r="G24" s="54"/>
      <c r="H24" s="53"/>
      <c r="I24" s="54"/>
      <c r="J24" s="54"/>
      <c r="K24" s="53"/>
      <c r="L24" s="54"/>
      <c r="M24" s="53"/>
      <c r="N24" s="62"/>
      <c r="O24" s="63"/>
      <c r="P24" s="64"/>
    </row>
    <row r="25" spans="1:16" x14ac:dyDescent="0.35">
      <c r="A25" s="50">
        <v>3</v>
      </c>
      <c r="B25" s="28" t="s">
        <v>69</v>
      </c>
      <c r="D25" s="52"/>
      <c r="E25" s="53"/>
      <c r="F25" s="54"/>
      <c r="G25" s="54"/>
      <c r="H25" s="53"/>
      <c r="I25" s="54"/>
      <c r="J25" s="54"/>
      <c r="K25" s="53"/>
      <c r="L25" s="54"/>
      <c r="M25" s="53"/>
      <c r="N25" s="62"/>
      <c r="O25" s="63"/>
      <c r="P25" s="64"/>
    </row>
    <row r="26" spans="1:16" x14ac:dyDescent="0.35">
      <c r="A26" s="74"/>
      <c r="B26" s="51" t="s">
        <v>70</v>
      </c>
      <c r="D26" s="52" t="s">
        <v>7</v>
      </c>
      <c r="E26" s="67"/>
      <c r="F26" s="75">
        <v>57.65</v>
      </c>
      <c r="G26" s="75">
        <v>57.65</v>
      </c>
      <c r="H26" s="67"/>
      <c r="I26" s="75">
        <v>57.65</v>
      </c>
      <c r="J26" s="75">
        <v>57.65</v>
      </c>
      <c r="K26" s="67"/>
      <c r="L26" s="75">
        <v>57.65</v>
      </c>
      <c r="M26" s="67"/>
      <c r="N26" s="76"/>
      <c r="O26" s="77"/>
      <c r="P26" s="78"/>
    </row>
    <row r="27" spans="1:16" x14ac:dyDescent="0.35">
      <c r="A27" s="74"/>
      <c r="B27" s="51" t="s">
        <v>71</v>
      </c>
      <c r="D27" s="52" t="s">
        <v>7</v>
      </c>
      <c r="E27" s="67"/>
      <c r="F27" s="68"/>
      <c r="G27" s="68"/>
      <c r="H27" s="67"/>
      <c r="I27" s="68"/>
      <c r="J27" s="68"/>
      <c r="K27" s="67"/>
      <c r="L27" s="68"/>
      <c r="M27" s="67"/>
      <c r="N27" s="79">
        <v>17.850000000000001</v>
      </c>
      <c r="O27" s="70">
        <v>17.850000000000001</v>
      </c>
      <c r="P27" s="71">
        <v>17.850000000000001</v>
      </c>
    </row>
    <row r="28" spans="1:16" x14ac:dyDescent="0.35">
      <c r="A28" s="50"/>
      <c r="D28" s="52"/>
      <c r="E28" s="53"/>
      <c r="F28" s="54"/>
      <c r="G28" s="54"/>
      <c r="H28" s="53"/>
      <c r="I28" s="54"/>
      <c r="J28" s="54"/>
      <c r="K28" s="53"/>
      <c r="L28" s="54"/>
      <c r="M28" s="53"/>
      <c r="N28" s="62"/>
      <c r="O28" s="63"/>
      <c r="P28" s="64"/>
    </row>
    <row r="29" spans="1:16" ht="16.5" x14ac:dyDescent="0.35">
      <c r="A29" s="50">
        <v>4</v>
      </c>
      <c r="B29" s="28" t="s">
        <v>72</v>
      </c>
      <c r="D29" s="52"/>
      <c r="E29" s="53"/>
      <c r="F29" s="54"/>
      <c r="G29" s="54"/>
      <c r="H29" s="53"/>
      <c r="I29" s="54"/>
      <c r="J29" s="54"/>
      <c r="K29" s="53"/>
      <c r="L29" s="54"/>
      <c r="M29" s="53"/>
      <c r="N29" s="62"/>
      <c r="O29" s="63"/>
      <c r="P29" s="64"/>
    </row>
    <row r="30" spans="1:16" x14ac:dyDescent="0.35">
      <c r="A30" s="50"/>
      <c r="B30" s="2" t="s">
        <v>73</v>
      </c>
      <c r="D30" s="52" t="s">
        <v>61</v>
      </c>
      <c r="E30" s="53"/>
      <c r="F30" s="54">
        <v>3.6400000000000001E-4</v>
      </c>
      <c r="G30" s="54">
        <v>3.8644999999999999E-3</v>
      </c>
      <c r="H30" s="53"/>
      <c r="I30" s="54">
        <v>3.6400000000000001E-4</v>
      </c>
      <c r="J30" s="54">
        <v>3.8644999999999999E-3</v>
      </c>
      <c r="K30" s="53"/>
      <c r="L30" s="54">
        <v>4.7181000000000002E-3</v>
      </c>
      <c r="M30" s="53"/>
      <c r="N30" s="62">
        <v>2.4435399999999999E-2</v>
      </c>
      <c r="O30" s="63">
        <v>2.4435399999999999E-2</v>
      </c>
      <c r="P30" s="64">
        <v>2.4435399999999999E-2</v>
      </c>
    </row>
    <row r="31" spans="1:16" x14ac:dyDescent="0.35">
      <c r="A31" s="50"/>
      <c r="B31" s="2" t="s">
        <v>74</v>
      </c>
      <c r="D31" s="52" t="s">
        <v>61</v>
      </c>
      <c r="E31" s="53"/>
      <c r="F31" s="65"/>
      <c r="G31" s="65"/>
      <c r="H31" s="53"/>
      <c r="I31" s="65"/>
      <c r="J31" s="65"/>
      <c r="K31" s="53"/>
      <c r="L31" s="54">
        <v>3.7745000000000001E-3</v>
      </c>
      <c r="M31" s="53"/>
      <c r="N31" s="62">
        <v>1.9548300000000001E-2</v>
      </c>
      <c r="O31" s="63">
        <v>1.9548300000000001E-2</v>
      </c>
      <c r="P31" s="64">
        <v>1.9548300000000001E-2</v>
      </c>
    </row>
    <row r="32" spans="1:16" x14ac:dyDescent="0.35">
      <c r="A32" s="50"/>
      <c r="D32" s="52"/>
      <c r="E32" s="53"/>
      <c r="F32" s="54"/>
      <c r="G32" s="54"/>
      <c r="H32" s="53"/>
      <c r="I32" s="54"/>
      <c r="J32" s="54"/>
      <c r="K32" s="53"/>
      <c r="L32" s="54"/>
      <c r="M32" s="53"/>
      <c r="N32" s="62"/>
      <c r="O32" s="63"/>
      <c r="P32" s="64"/>
    </row>
    <row r="33" spans="1:16" ht="16.5" x14ac:dyDescent="0.35">
      <c r="A33" s="50">
        <v>5</v>
      </c>
      <c r="B33" s="28" t="s">
        <v>75</v>
      </c>
      <c r="D33" s="52" t="s">
        <v>61</v>
      </c>
      <c r="E33" s="53"/>
      <c r="F33" s="54">
        <v>3.0199999999999999E-5</v>
      </c>
      <c r="G33" s="54">
        <v>2.7530000000000002E-4</v>
      </c>
      <c r="H33" s="53"/>
      <c r="I33" s="54">
        <v>3.0199999999999999E-5</v>
      </c>
      <c r="J33" s="54">
        <v>2.7530000000000002E-4</v>
      </c>
      <c r="K33" s="53"/>
      <c r="L33" s="54">
        <v>3.3609999999999998E-4</v>
      </c>
      <c r="M33" s="53"/>
      <c r="N33" s="62">
        <v>1.7080999999999999E-3</v>
      </c>
      <c r="O33" s="63">
        <v>1.7080999999999999E-3</v>
      </c>
      <c r="P33" s="64">
        <v>1.7080999999999999E-3</v>
      </c>
    </row>
    <row r="34" spans="1:16" x14ac:dyDescent="0.35">
      <c r="A34" s="50"/>
      <c r="D34" s="52"/>
      <c r="E34" s="53"/>
      <c r="F34" s="54"/>
      <c r="G34" s="54"/>
      <c r="H34" s="53"/>
      <c r="I34" s="54"/>
      <c r="J34" s="54"/>
      <c r="K34" s="53"/>
      <c r="L34" s="54"/>
      <c r="M34" s="53"/>
      <c r="N34" s="62"/>
      <c r="O34" s="63"/>
      <c r="P34" s="64"/>
    </row>
    <row r="35" spans="1:16" ht="16.5" x14ac:dyDescent="0.35">
      <c r="A35" s="50">
        <v>6</v>
      </c>
      <c r="B35" s="28" t="s">
        <v>76</v>
      </c>
      <c r="D35" s="52" t="s">
        <v>5</v>
      </c>
      <c r="E35" s="53"/>
      <c r="F35" s="65"/>
      <c r="G35" s="65"/>
      <c r="H35" s="53"/>
      <c r="I35" s="65"/>
      <c r="J35" s="65"/>
      <c r="K35" s="53"/>
      <c r="L35" s="65"/>
      <c r="M35" s="53"/>
      <c r="N35" s="55"/>
      <c r="O35" s="56"/>
      <c r="P35" s="71">
        <v>59.11</v>
      </c>
    </row>
    <row r="36" spans="1:16" x14ac:dyDescent="0.35">
      <c r="A36" s="50"/>
      <c r="B36" s="6"/>
      <c r="D36" s="52"/>
      <c r="E36" s="53"/>
      <c r="F36" s="54"/>
      <c r="G36" s="54"/>
      <c r="H36" s="53"/>
      <c r="I36" s="54"/>
      <c r="J36" s="54"/>
      <c r="K36" s="53"/>
      <c r="L36" s="54"/>
      <c r="M36" s="53"/>
      <c r="N36" s="62"/>
      <c r="O36" s="63"/>
      <c r="P36" s="64"/>
    </row>
    <row r="37" spans="1:16" ht="15" thickBot="1" x14ac:dyDescent="0.4">
      <c r="A37" s="148"/>
      <c r="B37" s="81" t="s">
        <v>8</v>
      </c>
      <c r="C37" s="82"/>
      <c r="D37" s="83" t="s">
        <v>61</v>
      </c>
      <c r="E37" s="53"/>
      <c r="F37" s="84">
        <v>5.9631900000000002E-2</v>
      </c>
      <c r="G37" s="84">
        <v>0.1508082</v>
      </c>
      <c r="H37" s="53"/>
      <c r="I37" s="84">
        <v>5.9631900000000002E-2</v>
      </c>
      <c r="J37" s="84">
        <v>0.1508082</v>
      </c>
      <c r="K37" s="53"/>
      <c r="L37" s="84">
        <v>0.15574270000000001</v>
      </c>
      <c r="M37" s="53"/>
      <c r="N37" s="85">
        <v>0.32761679999999999</v>
      </c>
      <c r="O37" s="86"/>
      <c r="P37" s="87"/>
    </row>
    <row r="38" spans="1:16" ht="15" thickBot="1" x14ac:dyDescent="0.4"/>
    <row r="39" spans="1:16" ht="16.5" x14ac:dyDescent="0.35">
      <c r="A39" s="88"/>
      <c r="B39" s="89" t="s">
        <v>77</v>
      </c>
      <c r="C39" s="89"/>
      <c r="D39" s="90"/>
      <c r="E39" s="91"/>
      <c r="F39" s="92">
        <v>0.80516129999999997</v>
      </c>
      <c r="G39" s="93">
        <v>0.51299070000000002</v>
      </c>
      <c r="H39" s="94"/>
      <c r="I39" s="92">
        <v>0.80516129999999997</v>
      </c>
      <c r="J39" s="92">
        <v>0.51299070000000002</v>
      </c>
      <c r="K39" s="94"/>
      <c r="L39" s="92">
        <v>0.33608789999999999</v>
      </c>
      <c r="M39" s="94"/>
      <c r="N39" s="95">
        <v>0.2650805</v>
      </c>
      <c r="O39" s="96">
        <v>0.26342460000000001</v>
      </c>
      <c r="P39" s="93">
        <v>0.26342460000000001</v>
      </c>
    </row>
    <row r="40" spans="1:16" ht="16.5" x14ac:dyDescent="0.35">
      <c r="A40" s="97"/>
      <c r="B40" s="91" t="s">
        <v>78</v>
      </c>
      <c r="C40" s="91"/>
      <c r="D40" s="98"/>
      <c r="E40" s="91"/>
      <c r="F40" s="99">
        <v>1.9359700000000001E-2</v>
      </c>
      <c r="G40" s="99">
        <v>1.9359700000000001E-2</v>
      </c>
      <c r="H40" s="94"/>
      <c r="I40" s="99">
        <v>1.9359700000000001E-2</v>
      </c>
      <c r="J40" s="99">
        <v>1.9359700000000001E-2</v>
      </c>
      <c r="K40" s="94"/>
      <c r="L40" s="99">
        <v>1.9359700000000001E-2</v>
      </c>
      <c r="M40" s="94"/>
      <c r="N40" s="100">
        <v>1.9112799999999999E-2</v>
      </c>
      <c r="O40" s="101">
        <v>1.9112799999999999E-2</v>
      </c>
      <c r="P40" s="102">
        <v>1.9112799999999999E-2</v>
      </c>
    </row>
    <row r="41" spans="1:16" ht="17" thickBot="1" x14ac:dyDescent="0.4">
      <c r="A41" s="103"/>
      <c r="B41" s="104" t="s">
        <v>79</v>
      </c>
      <c r="C41" s="104"/>
      <c r="D41" s="105"/>
      <c r="E41" s="91"/>
      <c r="F41" s="106">
        <v>0.43171589999999999</v>
      </c>
      <c r="G41" s="106">
        <v>0.43171589999999999</v>
      </c>
      <c r="H41" s="94"/>
      <c r="I41" s="106">
        <v>0.43171589999999999</v>
      </c>
      <c r="J41" s="106">
        <v>0.43171589999999999</v>
      </c>
      <c r="K41" s="94"/>
      <c r="L41" s="106">
        <v>0.43171589999999999</v>
      </c>
      <c r="M41" s="94"/>
      <c r="N41" s="107">
        <v>0.43171589999999999</v>
      </c>
      <c r="O41" s="108">
        <v>0.43171589999999999</v>
      </c>
      <c r="P41" s="109">
        <v>0.43171589999999999</v>
      </c>
    </row>
    <row r="42" spans="1:16" ht="15" thickBot="1" x14ac:dyDescent="0.4">
      <c r="B42" s="91"/>
      <c r="C42" s="91"/>
      <c r="D42" s="94"/>
      <c r="E42" s="91"/>
      <c r="F42" s="110"/>
      <c r="G42" s="110"/>
      <c r="H42" s="91"/>
      <c r="I42" s="91"/>
      <c r="J42" s="91"/>
      <c r="K42" s="91"/>
      <c r="L42" s="91"/>
      <c r="M42" s="91"/>
      <c r="N42" s="91"/>
      <c r="O42" s="91"/>
      <c r="P42" s="91"/>
    </row>
    <row r="43" spans="1:16" ht="30.75" customHeight="1" thickBot="1" x14ac:dyDescent="0.4">
      <c r="B43" s="91"/>
      <c r="C43" s="91"/>
      <c r="D43" s="94"/>
      <c r="E43" s="91"/>
      <c r="F43" s="110"/>
      <c r="G43" s="110"/>
      <c r="H43" s="91"/>
      <c r="I43" s="91"/>
      <c r="J43" s="91"/>
      <c r="K43" s="91"/>
      <c r="L43" s="91"/>
      <c r="M43" s="91"/>
      <c r="N43" s="159" t="s">
        <v>80</v>
      </c>
      <c r="O43" s="160"/>
      <c r="P43" s="161"/>
    </row>
    <row r="44" spans="1:16" ht="30.75" customHeight="1" thickBot="1" x14ac:dyDescent="0.4">
      <c r="B44" s="162" t="s">
        <v>15</v>
      </c>
      <c r="C44" s="162"/>
      <c r="D44" s="162"/>
      <c r="E44" s="162"/>
      <c r="F44" s="162"/>
      <c r="G44" s="162"/>
      <c r="H44" s="162"/>
      <c r="I44" s="162"/>
      <c r="J44" s="162"/>
      <c r="K44" s="111"/>
      <c r="L44" s="91"/>
      <c r="M44" s="91"/>
      <c r="N44" s="112" t="s">
        <v>81</v>
      </c>
      <c r="O44" s="113" t="s">
        <v>82</v>
      </c>
      <c r="P44" s="114" t="s">
        <v>83</v>
      </c>
    </row>
    <row r="45" spans="1:16" x14ac:dyDescent="0.35">
      <c r="B45" s="163"/>
      <c r="C45" s="163"/>
      <c r="D45" s="163"/>
      <c r="E45" s="163"/>
      <c r="F45" s="163"/>
      <c r="G45" s="163"/>
      <c r="H45" s="163"/>
      <c r="I45" s="163"/>
      <c r="J45" s="163"/>
      <c r="K45" s="115"/>
      <c r="L45" s="91"/>
      <c r="M45" s="91"/>
      <c r="N45" s="116" t="s">
        <v>84</v>
      </c>
      <c r="O45" s="117">
        <v>3.6834499999999999E-2</v>
      </c>
      <c r="P45" s="118">
        <v>2.1772873000000001</v>
      </c>
    </row>
    <row r="46" spans="1:16" x14ac:dyDescent="0.35">
      <c r="A46" s="119"/>
      <c r="B46" s="153" t="s">
        <v>33</v>
      </c>
      <c r="C46" s="153"/>
      <c r="D46" s="153"/>
      <c r="E46" s="153"/>
      <c r="F46" s="153"/>
      <c r="G46" s="153"/>
      <c r="H46" s="153"/>
      <c r="I46" s="153"/>
      <c r="J46" s="153"/>
      <c r="K46" s="153"/>
      <c r="L46" s="91"/>
      <c r="M46" s="91"/>
      <c r="N46" s="116" t="s">
        <v>85</v>
      </c>
      <c r="O46" s="117">
        <v>4.5458499999999999E-2</v>
      </c>
      <c r="P46" s="118">
        <v>2.6870519000000002</v>
      </c>
    </row>
    <row r="47" spans="1:16" x14ac:dyDescent="0.35">
      <c r="A47" s="119"/>
      <c r="B47" s="153" t="s">
        <v>86</v>
      </c>
      <c r="C47" s="153"/>
      <c r="D47" s="153"/>
      <c r="E47" s="153"/>
      <c r="F47" s="153"/>
      <c r="G47" s="153"/>
      <c r="H47" s="153"/>
      <c r="I47" s="153"/>
      <c r="J47" s="153"/>
      <c r="K47" s="153"/>
      <c r="L47" s="91"/>
      <c r="M47" s="91"/>
      <c r="N47" s="116" t="s">
        <v>87</v>
      </c>
      <c r="O47" s="117">
        <v>7.8414400000000009E-2</v>
      </c>
      <c r="P47" s="118">
        <v>4.6350752000000002</v>
      </c>
    </row>
    <row r="48" spans="1:16" x14ac:dyDescent="0.35">
      <c r="A48" s="119"/>
      <c r="B48" s="154" t="s">
        <v>88</v>
      </c>
      <c r="C48" s="153"/>
      <c r="D48" s="153"/>
      <c r="E48" s="153"/>
      <c r="F48" s="153"/>
      <c r="G48" s="153"/>
      <c r="H48" s="153"/>
      <c r="I48" s="153"/>
      <c r="J48" s="153"/>
      <c r="K48" s="115"/>
      <c r="L48" s="91"/>
      <c r="M48" s="91"/>
      <c r="N48" s="116" t="s">
        <v>89</v>
      </c>
      <c r="O48" s="117">
        <v>0.1067994</v>
      </c>
      <c r="P48" s="118">
        <v>6.3129125000000004</v>
      </c>
    </row>
    <row r="49" spans="1:16" x14ac:dyDescent="0.35">
      <c r="A49" s="119"/>
      <c r="B49" s="153" t="s">
        <v>90</v>
      </c>
      <c r="C49" s="153"/>
      <c r="D49" s="153"/>
      <c r="E49" s="153"/>
      <c r="F49" s="153"/>
      <c r="G49" s="153"/>
      <c r="H49" s="153"/>
      <c r="I49" s="153"/>
      <c r="J49" s="153"/>
      <c r="K49" s="120"/>
      <c r="L49" s="91"/>
      <c r="M49" s="91"/>
      <c r="N49" s="116" t="s">
        <v>91</v>
      </c>
      <c r="O49" s="117">
        <v>0.12364839999999999</v>
      </c>
      <c r="P49" s="118">
        <v>7.3088569000000003</v>
      </c>
    </row>
    <row r="50" spans="1:16" x14ac:dyDescent="0.35">
      <c r="A50" s="119"/>
      <c r="B50" s="153" t="s">
        <v>92</v>
      </c>
      <c r="C50" s="153"/>
      <c r="D50" s="153"/>
      <c r="E50" s="153"/>
      <c r="F50" s="153"/>
      <c r="G50" s="153"/>
      <c r="H50" s="153"/>
      <c r="I50" s="153"/>
      <c r="J50" s="153"/>
      <c r="K50" s="115"/>
      <c r="L50" s="91"/>
      <c r="M50" s="91"/>
      <c r="N50" s="116" t="s">
        <v>93</v>
      </c>
      <c r="O50" s="117">
        <v>0.12425950000000001</v>
      </c>
      <c r="P50" s="118">
        <v>7.3449790000000004</v>
      </c>
    </row>
    <row r="51" spans="1:16" x14ac:dyDescent="0.35">
      <c r="A51" s="119"/>
      <c r="B51" s="154" t="s">
        <v>94</v>
      </c>
      <c r="C51" s="153"/>
      <c r="D51" s="153"/>
      <c r="E51" s="153"/>
      <c r="F51" s="153"/>
      <c r="G51" s="153"/>
      <c r="H51" s="153"/>
      <c r="I51" s="153"/>
      <c r="J51" s="153"/>
      <c r="K51" s="120"/>
      <c r="L51" s="91"/>
      <c r="M51" s="91"/>
      <c r="N51" s="116" t="s">
        <v>95</v>
      </c>
      <c r="O51" s="117">
        <v>0.12672890000000001</v>
      </c>
      <c r="P51" s="118">
        <v>7.4909452999999999</v>
      </c>
    </row>
    <row r="52" spans="1:16" x14ac:dyDescent="0.35">
      <c r="A52" s="119"/>
      <c r="B52" s="153" t="s">
        <v>96</v>
      </c>
      <c r="C52" s="153"/>
      <c r="D52" s="153"/>
      <c r="E52" s="153"/>
      <c r="F52" s="153"/>
      <c r="G52" s="153"/>
      <c r="H52" s="153"/>
      <c r="I52" s="153"/>
      <c r="J52" s="153"/>
      <c r="K52" s="115"/>
      <c r="L52" s="91"/>
      <c r="M52" s="91"/>
      <c r="N52" s="116" t="s">
        <v>97</v>
      </c>
      <c r="O52" s="117">
        <v>0.1200005</v>
      </c>
      <c r="P52" s="118">
        <v>7.0932295999999999</v>
      </c>
    </row>
    <row r="53" spans="1:16" x14ac:dyDescent="0.35">
      <c r="A53" s="119"/>
      <c r="B53" s="154" t="s">
        <v>98</v>
      </c>
      <c r="C53" s="153"/>
      <c r="D53" s="153"/>
      <c r="E53" s="153"/>
      <c r="F53" s="153"/>
      <c r="G53" s="153"/>
      <c r="H53" s="153"/>
      <c r="I53" s="153"/>
      <c r="J53" s="153"/>
      <c r="K53" s="115"/>
      <c r="L53" s="91"/>
      <c r="M53" s="91"/>
      <c r="N53" s="116" t="s">
        <v>99</v>
      </c>
      <c r="O53" s="117">
        <v>9.6317199999999992E-2</v>
      </c>
      <c r="P53" s="118">
        <v>5.6933097000000004</v>
      </c>
    </row>
    <row r="54" spans="1:16" x14ac:dyDescent="0.35">
      <c r="A54" s="119"/>
      <c r="B54" s="153" t="s">
        <v>117</v>
      </c>
      <c r="C54" s="153"/>
      <c r="D54" s="153"/>
      <c r="E54" s="153"/>
      <c r="F54" s="153"/>
      <c r="G54" s="153"/>
      <c r="H54" s="153"/>
      <c r="I54" s="153"/>
      <c r="J54" s="153"/>
      <c r="K54" s="115"/>
      <c r="L54" s="91"/>
      <c r="M54" s="91"/>
      <c r="N54" s="116" t="s">
        <v>101</v>
      </c>
      <c r="O54" s="117">
        <v>7.0233100000000007E-2</v>
      </c>
      <c r="P54" s="118">
        <v>4.1514784999999996</v>
      </c>
    </row>
    <row r="55" spans="1:16" x14ac:dyDescent="0.35">
      <c r="A55" s="119"/>
      <c r="B55" s="153" t="s">
        <v>102</v>
      </c>
      <c r="C55" s="153"/>
      <c r="D55" s="153"/>
      <c r="E55" s="153"/>
      <c r="F55" s="153"/>
      <c r="G55" s="153"/>
      <c r="H55" s="153"/>
      <c r="I55" s="153"/>
      <c r="J55" s="153"/>
      <c r="K55" s="115"/>
      <c r="L55" s="91"/>
      <c r="M55" s="91"/>
      <c r="N55" s="116" t="s">
        <v>103</v>
      </c>
      <c r="O55" s="117">
        <v>4.1012399999999997E-2</v>
      </c>
      <c r="P55" s="118">
        <v>2.4242430000000001</v>
      </c>
    </row>
    <row r="56" spans="1:16" ht="15" thickBot="1" x14ac:dyDescent="0.4">
      <c r="A56" s="119"/>
      <c r="B56" s="153" t="s">
        <v>104</v>
      </c>
      <c r="C56" s="153"/>
      <c r="D56" s="153"/>
      <c r="E56" s="153"/>
      <c r="F56" s="153"/>
      <c r="G56" s="153"/>
      <c r="H56" s="153"/>
      <c r="I56" s="153"/>
      <c r="J56" s="153"/>
      <c r="K56" s="115"/>
      <c r="L56" s="91"/>
      <c r="M56" s="91"/>
      <c r="N56" s="121" t="s">
        <v>105</v>
      </c>
      <c r="O56" s="122">
        <v>3.0293199999999999E-2</v>
      </c>
      <c r="P56" s="123">
        <v>1.7906310999999999</v>
      </c>
    </row>
    <row r="57" spans="1:16" x14ac:dyDescent="0.35">
      <c r="A57" s="29"/>
      <c r="B57" s="154" t="s">
        <v>106</v>
      </c>
      <c r="C57" s="153"/>
      <c r="D57" s="153"/>
      <c r="E57" s="153"/>
      <c r="F57" s="153"/>
      <c r="G57" s="153"/>
      <c r="H57" s="153"/>
      <c r="I57" s="153"/>
      <c r="J57" s="153"/>
      <c r="K57" s="115"/>
      <c r="L57" s="91"/>
      <c r="M57" s="91"/>
      <c r="N57" s="91"/>
      <c r="O57" s="91"/>
      <c r="P57" s="91"/>
    </row>
    <row r="58" spans="1:16" x14ac:dyDescent="0.35">
      <c r="A58" s="29"/>
      <c r="B58" s="153" t="s">
        <v>107</v>
      </c>
      <c r="C58" s="153"/>
      <c r="D58" s="153"/>
      <c r="E58" s="153"/>
      <c r="F58" s="153"/>
      <c r="G58" s="153"/>
      <c r="H58" s="153"/>
      <c r="I58" s="153"/>
      <c r="J58" s="153"/>
      <c r="K58" s="124"/>
    </row>
    <row r="59" spans="1:16" x14ac:dyDescent="0.35">
      <c r="A59" s="29"/>
      <c r="B59" s="153"/>
      <c r="C59" s="153"/>
      <c r="D59" s="153"/>
      <c r="E59" s="153"/>
      <c r="F59" s="153"/>
      <c r="G59" s="153"/>
      <c r="H59" s="153"/>
      <c r="I59" s="153"/>
      <c r="J59" s="153"/>
      <c r="K59" s="124"/>
    </row>
    <row r="60" spans="1:16" x14ac:dyDescent="0.35">
      <c r="A60" s="29"/>
      <c r="B60" s="153"/>
      <c r="C60" s="153"/>
      <c r="D60" s="153"/>
      <c r="E60" s="153"/>
      <c r="F60" s="153"/>
      <c r="G60" s="153"/>
      <c r="H60" s="153"/>
      <c r="I60" s="153"/>
      <c r="J60" s="153"/>
      <c r="K60" s="124"/>
    </row>
    <row r="61" spans="1:16" x14ac:dyDescent="0.35">
      <c r="A61" s="29"/>
      <c r="B61" s="153"/>
      <c r="C61" s="153"/>
      <c r="D61" s="153"/>
      <c r="E61" s="153"/>
      <c r="F61" s="153"/>
      <c r="G61" s="153"/>
      <c r="H61" s="153"/>
      <c r="I61" s="153"/>
      <c r="J61" s="153"/>
      <c r="K61" s="124"/>
    </row>
    <row r="62" spans="1:16" x14ac:dyDescent="0.35">
      <c r="A62" s="29"/>
      <c r="B62" s="153"/>
      <c r="C62" s="153"/>
      <c r="D62" s="153"/>
      <c r="E62" s="153"/>
      <c r="F62" s="153"/>
      <c r="G62" s="153"/>
      <c r="H62" s="153"/>
      <c r="I62" s="153"/>
      <c r="J62" s="153"/>
      <c r="K62" s="124"/>
    </row>
    <row r="63" spans="1:16" x14ac:dyDescent="0.35">
      <c r="A63" s="29"/>
      <c r="B63" s="153"/>
      <c r="C63" s="153"/>
      <c r="D63" s="153"/>
      <c r="E63" s="153"/>
      <c r="F63" s="153"/>
      <c r="G63" s="153"/>
      <c r="H63" s="153"/>
      <c r="I63" s="153"/>
      <c r="J63" s="153"/>
      <c r="K63" s="124"/>
    </row>
    <row r="64" spans="1:16" x14ac:dyDescent="0.35">
      <c r="A64" s="29"/>
      <c r="B64" s="153"/>
      <c r="C64" s="153"/>
      <c r="D64" s="153"/>
      <c r="E64" s="153"/>
      <c r="F64" s="153"/>
      <c r="G64" s="153"/>
      <c r="H64" s="153"/>
      <c r="I64" s="153"/>
      <c r="J64" s="153"/>
      <c r="K64" s="124"/>
    </row>
  </sheetData>
  <mergeCells count="30">
    <mergeCell ref="A1:P1"/>
    <mergeCell ref="F4:G4"/>
    <mergeCell ref="I4:J4"/>
    <mergeCell ref="N4:P4"/>
    <mergeCell ref="B7:D7"/>
    <mergeCell ref="B14:D14"/>
    <mergeCell ref="B18:D18"/>
    <mergeCell ref="B21:D21"/>
    <mergeCell ref="N43:P43"/>
    <mergeCell ref="B44:J44"/>
    <mergeCell ref="B45:J45"/>
    <mergeCell ref="B46:K46"/>
    <mergeCell ref="B47:K47"/>
    <mergeCell ref="B48:J48"/>
    <mergeCell ref="B49:J49"/>
    <mergeCell ref="B50:J50"/>
    <mergeCell ref="B51:J51"/>
    <mergeCell ref="B52:J52"/>
    <mergeCell ref="B53:J53"/>
    <mergeCell ref="B54:J54"/>
    <mergeCell ref="B55:J55"/>
    <mergeCell ref="B56:J56"/>
    <mergeCell ref="B57:J57"/>
    <mergeCell ref="B58:J58"/>
    <mergeCell ref="B59:J59"/>
    <mergeCell ref="B60:J60"/>
    <mergeCell ref="B61:J61"/>
    <mergeCell ref="B62:J62"/>
    <mergeCell ref="B63:J63"/>
    <mergeCell ref="B64:J6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3890D-F4A3-4C23-974B-0222C2ABB111}">
  <dimension ref="A1:Q77"/>
  <sheetViews>
    <sheetView workbookViewId="0">
      <selection sqref="A1:E1"/>
    </sheetView>
  </sheetViews>
  <sheetFormatPr defaultColWidth="9.1796875" defaultRowHeight="14.5" x14ac:dyDescent="0.35"/>
  <cols>
    <col min="1" max="1" width="3.81640625" style="2" customWidth="1"/>
    <col min="2" max="2" width="96.453125" style="2" customWidth="1"/>
    <col min="3" max="3" width="2.54296875" style="2" customWidth="1"/>
    <col min="4" max="4" width="15.54296875" style="2" customWidth="1"/>
    <col min="5" max="5" width="15.54296875" style="51" customWidth="1"/>
    <col min="6" max="16384" width="9.1796875" style="2"/>
  </cols>
  <sheetData>
    <row r="1" spans="1:17" ht="16.5" customHeight="1" thickBot="1" x14ac:dyDescent="0.4">
      <c r="A1" s="149" t="s">
        <v>118</v>
      </c>
      <c r="B1" s="150"/>
      <c r="C1" s="150"/>
      <c r="D1" s="150"/>
      <c r="E1" s="151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15" thickBot="1" x14ac:dyDescent="0.4">
      <c r="D2" s="29"/>
    </row>
    <row r="3" spans="1:17" ht="15" thickBot="1" x14ac:dyDescent="0.4">
      <c r="A3" s="7"/>
      <c r="B3" s="126" t="s">
        <v>109</v>
      </c>
      <c r="C3" s="127"/>
      <c r="D3" s="128" t="s">
        <v>110</v>
      </c>
      <c r="E3" s="129" t="s">
        <v>111</v>
      </c>
    </row>
    <row r="4" spans="1:17" ht="15" thickBot="1" x14ac:dyDescent="0.4">
      <c r="B4" s="130"/>
      <c r="C4" s="6"/>
      <c r="D4" s="30"/>
    </row>
    <row r="5" spans="1:17" x14ac:dyDescent="0.35">
      <c r="A5" s="131">
        <v>1</v>
      </c>
      <c r="B5" s="132" t="s">
        <v>112</v>
      </c>
      <c r="C5" s="131"/>
      <c r="D5" s="133">
        <v>1.751E-3</v>
      </c>
      <c r="E5" s="134" t="s">
        <v>61</v>
      </c>
    </row>
    <row r="6" spans="1:17" x14ac:dyDescent="0.35">
      <c r="A6" s="74"/>
      <c r="B6" s="135"/>
      <c r="C6" s="136"/>
      <c r="D6" s="137"/>
      <c r="E6" s="138"/>
    </row>
    <row r="7" spans="1:17" x14ac:dyDescent="0.35">
      <c r="A7" s="139">
        <v>2</v>
      </c>
      <c r="B7" s="28" t="s">
        <v>31</v>
      </c>
      <c r="C7" s="74"/>
      <c r="E7" s="140"/>
    </row>
    <row r="8" spans="1:17" x14ac:dyDescent="0.35">
      <c r="A8" s="139"/>
      <c r="B8" s="2" t="s">
        <v>70</v>
      </c>
      <c r="C8" s="74"/>
      <c r="D8" s="141">
        <v>57.65</v>
      </c>
      <c r="E8" s="140" t="s">
        <v>65</v>
      </c>
    </row>
    <row r="9" spans="1:17" ht="15" thickBot="1" x14ac:dyDescent="0.4">
      <c r="A9" s="142"/>
      <c r="B9" s="143" t="s">
        <v>71</v>
      </c>
      <c r="C9" s="144"/>
      <c r="D9" s="145">
        <v>17.850000000000001</v>
      </c>
      <c r="E9" s="146" t="s">
        <v>65</v>
      </c>
    </row>
    <row r="11" spans="1:17" ht="30.75" customHeight="1" thickBot="1" x14ac:dyDescent="0.4">
      <c r="B11" s="173" t="s">
        <v>15</v>
      </c>
      <c r="C11" s="173"/>
      <c r="D11" s="173"/>
      <c r="E11" s="173"/>
    </row>
    <row r="12" spans="1:17" x14ac:dyDescent="0.35">
      <c r="A12" s="29"/>
      <c r="B12" s="174"/>
      <c r="C12" s="174"/>
      <c r="D12" s="174"/>
      <c r="E12" s="174"/>
    </row>
    <row r="13" spans="1:17" x14ac:dyDescent="0.35">
      <c r="A13" s="119"/>
      <c r="B13" s="172" t="s">
        <v>33</v>
      </c>
      <c r="C13" s="172"/>
      <c r="D13" s="172"/>
      <c r="E13" s="172"/>
    </row>
    <row r="14" spans="1:17" x14ac:dyDescent="0.35">
      <c r="A14" s="119"/>
      <c r="B14" s="172" t="s">
        <v>113</v>
      </c>
      <c r="C14" s="172"/>
      <c r="D14" s="172"/>
      <c r="E14" s="172"/>
    </row>
    <row r="15" spans="1:17" x14ac:dyDescent="0.35">
      <c r="A15" s="119"/>
      <c r="B15" s="175" t="s">
        <v>114</v>
      </c>
      <c r="C15" s="172"/>
      <c r="D15" s="172"/>
      <c r="E15" s="172"/>
    </row>
    <row r="16" spans="1:17" x14ac:dyDescent="0.35">
      <c r="A16" s="119"/>
      <c r="B16" s="175" t="s">
        <v>115</v>
      </c>
      <c r="C16" s="172"/>
      <c r="D16" s="172"/>
      <c r="E16" s="172"/>
    </row>
    <row r="17" spans="1:5" x14ac:dyDescent="0.35">
      <c r="A17" s="29"/>
      <c r="B17" s="172"/>
      <c r="C17" s="172"/>
      <c r="D17" s="172"/>
      <c r="E17" s="172"/>
    </row>
    <row r="18" spans="1:5" x14ac:dyDescent="0.35">
      <c r="A18" s="29"/>
      <c r="B18" s="172"/>
      <c r="C18" s="172"/>
      <c r="D18" s="172"/>
      <c r="E18" s="172"/>
    </row>
    <row r="19" spans="1:5" x14ac:dyDescent="0.35">
      <c r="A19" s="29"/>
      <c r="B19" s="172"/>
      <c r="C19" s="172"/>
      <c r="D19" s="172"/>
      <c r="E19" s="172"/>
    </row>
    <row r="20" spans="1:5" x14ac:dyDescent="0.35">
      <c r="A20" s="29"/>
      <c r="B20" s="172"/>
      <c r="C20" s="172"/>
      <c r="D20" s="172"/>
      <c r="E20" s="172"/>
    </row>
    <row r="21" spans="1:5" x14ac:dyDescent="0.35">
      <c r="A21" s="29"/>
      <c r="B21" s="172"/>
      <c r="C21" s="172"/>
      <c r="D21" s="172"/>
      <c r="E21" s="172"/>
    </row>
    <row r="22" spans="1:5" x14ac:dyDescent="0.35">
      <c r="A22" s="29"/>
      <c r="B22" s="172"/>
      <c r="C22" s="172"/>
      <c r="D22" s="172"/>
      <c r="E22" s="172"/>
    </row>
    <row r="23" spans="1:5" x14ac:dyDescent="0.35">
      <c r="A23" s="29"/>
      <c r="B23" s="172"/>
      <c r="C23" s="172"/>
      <c r="D23" s="172"/>
      <c r="E23" s="172"/>
    </row>
    <row r="24" spans="1:5" x14ac:dyDescent="0.35">
      <c r="A24" s="29"/>
      <c r="B24" s="172"/>
      <c r="C24" s="172"/>
      <c r="D24" s="172"/>
      <c r="E24" s="172"/>
    </row>
    <row r="25" spans="1:5" x14ac:dyDescent="0.35">
      <c r="A25" s="29"/>
      <c r="B25" s="172"/>
      <c r="C25" s="172"/>
      <c r="D25" s="172"/>
      <c r="E25" s="172"/>
    </row>
    <row r="26" spans="1:5" x14ac:dyDescent="0.35">
      <c r="A26" s="29"/>
      <c r="B26" s="172"/>
      <c r="C26" s="172"/>
      <c r="D26" s="172"/>
      <c r="E26" s="172"/>
    </row>
    <row r="27" spans="1:5" x14ac:dyDescent="0.35">
      <c r="A27" s="29"/>
      <c r="B27" s="172"/>
      <c r="C27" s="172"/>
      <c r="D27" s="172"/>
      <c r="E27" s="172"/>
    </row>
    <row r="28" spans="1:5" x14ac:dyDescent="0.35">
      <c r="A28" s="29"/>
      <c r="B28" s="172"/>
      <c r="C28" s="172"/>
      <c r="D28" s="172"/>
      <c r="E28" s="172"/>
    </row>
    <row r="29" spans="1:5" x14ac:dyDescent="0.35">
      <c r="A29" s="29"/>
      <c r="B29" s="172"/>
      <c r="C29" s="172"/>
      <c r="D29" s="172"/>
      <c r="E29" s="172"/>
    </row>
    <row r="30" spans="1:5" x14ac:dyDescent="0.35">
      <c r="A30" s="29"/>
      <c r="B30" s="172"/>
      <c r="C30" s="172"/>
      <c r="D30" s="172"/>
      <c r="E30" s="172"/>
    </row>
    <row r="31" spans="1:5" x14ac:dyDescent="0.35">
      <c r="A31" s="29"/>
      <c r="B31" s="172"/>
      <c r="C31" s="172"/>
      <c r="D31" s="172"/>
      <c r="E31" s="172"/>
    </row>
    <row r="37" spans="2:5" x14ac:dyDescent="0.35">
      <c r="B37" s="28"/>
      <c r="C37" s="28"/>
    </row>
    <row r="40" spans="2:5" x14ac:dyDescent="0.35">
      <c r="B40" s="28"/>
      <c r="C40" s="28"/>
    </row>
    <row r="44" spans="2:5" x14ac:dyDescent="0.35">
      <c r="B44" s="28"/>
      <c r="C44" s="28"/>
    </row>
    <row r="48" spans="2:5" s="28" customFormat="1" x14ac:dyDescent="0.35">
      <c r="E48" s="147"/>
    </row>
    <row r="51" spans="2:3" x14ac:dyDescent="0.35">
      <c r="B51" s="28"/>
      <c r="C51" s="28"/>
    </row>
    <row r="54" spans="2:3" x14ac:dyDescent="0.35">
      <c r="B54" s="28"/>
      <c r="C54" s="28"/>
    </row>
    <row r="56" spans="2:3" x14ac:dyDescent="0.35">
      <c r="B56" s="28"/>
      <c r="C56" s="28"/>
    </row>
    <row r="61" spans="2:3" x14ac:dyDescent="0.35">
      <c r="B61" s="28"/>
      <c r="C61" s="28"/>
    </row>
    <row r="63" spans="2:3" x14ac:dyDescent="0.35">
      <c r="B63" s="28"/>
      <c r="C63" s="28"/>
    </row>
    <row r="66" spans="2:3" x14ac:dyDescent="0.35">
      <c r="B66" s="28"/>
      <c r="C66" s="28"/>
    </row>
    <row r="69" spans="2:3" x14ac:dyDescent="0.35">
      <c r="B69" s="28"/>
      <c r="C69" s="28"/>
    </row>
    <row r="72" spans="2:3" x14ac:dyDescent="0.35">
      <c r="B72" s="28"/>
      <c r="C72" s="28"/>
    </row>
    <row r="74" spans="2:3" x14ac:dyDescent="0.35">
      <c r="B74" s="28"/>
      <c r="C74" s="28"/>
    </row>
    <row r="77" spans="2:3" x14ac:dyDescent="0.35">
      <c r="B77" s="28"/>
      <c r="C77" s="28"/>
    </row>
  </sheetData>
  <mergeCells count="22">
    <mergeCell ref="A1:E1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8:E28"/>
    <mergeCell ref="B29:E29"/>
    <mergeCell ref="B30:E30"/>
    <mergeCell ref="B31:E31"/>
    <mergeCell ref="B22:E22"/>
    <mergeCell ref="B23:E23"/>
    <mergeCell ref="B24:E24"/>
    <mergeCell ref="B25:E25"/>
    <mergeCell ref="B26:E26"/>
    <mergeCell ref="B27:E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27B17-0A82-45DB-9AC8-FF93927DDC46}">
  <dimension ref="A1:P64"/>
  <sheetViews>
    <sheetView workbookViewId="0">
      <selection sqref="A1:P1"/>
    </sheetView>
  </sheetViews>
  <sheetFormatPr defaultColWidth="9.1796875" defaultRowHeight="14.5" x14ac:dyDescent="0.35"/>
  <cols>
    <col min="1" max="1" width="3.81640625" style="27" customWidth="1"/>
    <col min="2" max="2" width="91" style="2" customWidth="1"/>
    <col min="3" max="3" width="1.54296875" style="2" customWidth="1"/>
    <col min="4" max="4" width="16" style="30" customWidth="1"/>
    <col min="5" max="5" width="1.54296875" style="2" customWidth="1"/>
    <col min="6" max="7" width="15.54296875" style="29" customWidth="1"/>
    <col min="8" max="8" width="1.54296875" style="2" customWidth="1"/>
    <col min="9" max="10" width="15.54296875" style="2" customWidth="1"/>
    <col min="11" max="11" width="1.54296875" style="2" customWidth="1"/>
    <col min="12" max="12" width="15.54296875" style="2" customWidth="1"/>
    <col min="13" max="13" width="1.54296875" style="2" customWidth="1"/>
    <col min="14" max="16" width="15.54296875" style="2" customWidth="1"/>
    <col min="17" max="16384" width="9.1796875" style="2"/>
  </cols>
  <sheetData>
    <row r="1" spans="1:16" ht="16.5" customHeight="1" thickBot="1" x14ac:dyDescent="0.4">
      <c r="A1" s="164" t="s">
        <v>119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6"/>
    </row>
    <row r="2" spans="1:16" x14ac:dyDescent="0.35">
      <c r="B2" s="28"/>
      <c r="D2" s="27"/>
    </row>
    <row r="3" spans="1:16" ht="15" thickBot="1" x14ac:dyDescent="0.4"/>
    <row r="4" spans="1:16" ht="15" thickBot="1" x14ac:dyDescent="0.4">
      <c r="E4" s="29"/>
      <c r="F4" s="167" t="s">
        <v>35</v>
      </c>
      <c r="G4" s="168"/>
      <c r="H4" s="29"/>
      <c r="I4" s="167" t="s">
        <v>36</v>
      </c>
      <c r="J4" s="168"/>
      <c r="K4" s="29"/>
      <c r="L4" s="31" t="s">
        <v>37</v>
      </c>
      <c r="M4" s="29"/>
      <c r="N4" s="169" t="s">
        <v>38</v>
      </c>
      <c r="O4" s="170"/>
      <c r="P4" s="171"/>
    </row>
    <row r="5" spans="1:16" ht="60.75" customHeight="1" thickBot="1" x14ac:dyDescent="0.4">
      <c r="F5" s="11" t="s">
        <v>39</v>
      </c>
      <c r="G5" s="11" t="s">
        <v>40</v>
      </c>
      <c r="I5" s="32" t="s">
        <v>41</v>
      </c>
      <c r="J5" s="32" t="s">
        <v>42</v>
      </c>
      <c r="L5" s="10" t="s">
        <v>43</v>
      </c>
      <c r="N5" s="33" t="s">
        <v>44</v>
      </c>
      <c r="O5" s="34" t="s">
        <v>45</v>
      </c>
      <c r="P5" s="35" t="s">
        <v>46</v>
      </c>
    </row>
    <row r="6" spans="1:16" ht="16.5" x14ac:dyDescent="0.35">
      <c r="A6" s="36">
        <v>1</v>
      </c>
      <c r="B6" s="37" t="s">
        <v>47</v>
      </c>
      <c r="C6" s="37"/>
      <c r="D6" s="38"/>
      <c r="E6" s="39"/>
      <c r="F6" s="40"/>
      <c r="G6" s="40"/>
      <c r="H6" s="39"/>
      <c r="I6" s="40"/>
      <c r="J6" s="40"/>
      <c r="K6" s="39"/>
      <c r="L6" s="40"/>
      <c r="M6" s="39"/>
      <c r="N6" s="41"/>
      <c r="O6" s="42"/>
      <c r="P6" s="43"/>
    </row>
    <row r="7" spans="1:16" x14ac:dyDescent="0.35">
      <c r="A7" s="44" t="s">
        <v>48</v>
      </c>
      <c r="B7" s="155" t="s">
        <v>49</v>
      </c>
      <c r="C7" s="155"/>
      <c r="D7" s="156"/>
      <c r="E7" s="45"/>
      <c r="F7" s="46"/>
      <c r="G7" s="46"/>
      <c r="H7" s="45"/>
      <c r="I7" s="46"/>
      <c r="J7" s="46"/>
      <c r="K7" s="45"/>
      <c r="L7" s="46"/>
      <c r="M7" s="45"/>
      <c r="N7" s="47"/>
      <c r="O7" s="48"/>
      <c r="P7" s="49"/>
    </row>
    <row r="8" spans="1:16" x14ac:dyDescent="0.35">
      <c r="A8" s="50"/>
      <c r="B8" s="51" t="s">
        <v>50</v>
      </c>
      <c r="D8" s="52" t="s">
        <v>51</v>
      </c>
      <c r="E8" s="53"/>
      <c r="F8" s="54">
        <v>3.2898171999999999</v>
      </c>
      <c r="G8" s="54">
        <v>3.0088265000000001</v>
      </c>
      <c r="H8" s="53"/>
      <c r="I8" s="54">
        <v>3.2898171999999999</v>
      </c>
      <c r="J8" s="54">
        <v>3.0088265000000001</v>
      </c>
      <c r="K8" s="53"/>
      <c r="L8" s="54">
        <v>4.2807326000000003</v>
      </c>
      <c r="M8" s="53"/>
      <c r="N8" s="55"/>
      <c r="O8" s="56"/>
      <c r="P8" s="57"/>
    </row>
    <row r="9" spans="1:16" x14ac:dyDescent="0.35">
      <c r="A9" s="50"/>
      <c r="B9" s="58" t="s">
        <v>52</v>
      </c>
      <c r="D9" s="59" t="s">
        <v>53</v>
      </c>
      <c r="E9" s="53"/>
      <c r="F9" s="60">
        <v>39.477806399999999</v>
      </c>
      <c r="G9" s="60">
        <v>36.105918000000003</v>
      </c>
      <c r="H9" s="53"/>
      <c r="I9" s="60">
        <v>39.477806399999999</v>
      </c>
      <c r="J9" s="60">
        <v>36.105918000000003</v>
      </c>
      <c r="K9" s="53"/>
      <c r="L9" s="60">
        <v>51.368791199999997</v>
      </c>
      <c r="M9" s="53"/>
      <c r="N9" s="55"/>
      <c r="O9" s="56"/>
      <c r="P9" s="57"/>
    </row>
    <row r="10" spans="1:16" x14ac:dyDescent="0.35">
      <c r="A10" s="50"/>
      <c r="B10" s="51" t="s">
        <v>54</v>
      </c>
      <c r="D10" s="52" t="s">
        <v>55</v>
      </c>
      <c r="E10" s="53"/>
      <c r="F10" s="54">
        <v>3.8726519000000001</v>
      </c>
      <c r="G10" s="54">
        <v>4.5190748999999997</v>
      </c>
      <c r="H10" s="53"/>
      <c r="I10" s="54">
        <v>3.8726519000000001</v>
      </c>
      <c r="J10" s="54">
        <v>4.5190748999999997</v>
      </c>
      <c r="K10" s="53"/>
      <c r="L10" s="54">
        <v>6.6425362000000003</v>
      </c>
      <c r="M10" s="53"/>
      <c r="N10" s="55"/>
      <c r="O10" s="56"/>
      <c r="P10" s="57"/>
    </row>
    <row r="11" spans="1:16" x14ac:dyDescent="0.35">
      <c r="A11" s="50"/>
      <c r="B11" s="58" t="s">
        <v>52</v>
      </c>
      <c r="D11" s="59" t="s">
        <v>5</v>
      </c>
      <c r="E11" s="53"/>
      <c r="F11" s="60">
        <v>46.471822799999998</v>
      </c>
      <c r="G11" s="60">
        <v>54.228898800000003</v>
      </c>
      <c r="H11" s="53"/>
      <c r="I11" s="60">
        <v>46.471822799999998</v>
      </c>
      <c r="J11" s="60">
        <v>54.228898800000003</v>
      </c>
      <c r="K11" s="53"/>
      <c r="L11" s="60">
        <v>79.710434399999997</v>
      </c>
      <c r="M11" s="53"/>
      <c r="N11" s="55"/>
      <c r="O11" s="56"/>
      <c r="P11" s="57"/>
    </row>
    <row r="12" spans="1:16" x14ac:dyDescent="0.35">
      <c r="A12" s="50"/>
      <c r="B12" s="61" t="s">
        <v>56</v>
      </c>
      <c r="D12" s="52" t="s">
        <v>55</v>
      </c>
      <c r="E12" s="53"/>
      <c r="F12" s="54">
        <v>4.9347257999999998</v>
      </c>
      <c r="G12" s="54">
        <v>4.5132398</v>
      </c>
      <c r="H12" s="53"/>
      <c r="I12" s="54">
        <v>4.9347257999999998</v>
      </c>
      <c r="J12" s="54">
        <v>4.5132398</v>
      </c>
      <c r="K12" s="53"/>
      <c r="L12" s="54">
        <v>6.4210988999999996</v>
      </c>
      <c r="M12" s="53"/>
      <c r="N12" s="55"/>
      <c r="O12" s="56"/>
      <c r="P12" s="57"/>
    </row>
    <row r="13" spans="1:16" x14ac:dyDescent="0.35">
      <c r="A13" s="50"/>
      <c r="B13" s="58" t="s">
        <v>52</v>
      </c>
      <c r="D13" s="59" t="s">
        <v>5</v>
      </c>
      <c r="E13" s="53"/>
      <c r="F13" s="60">
        <v>59.216709600000002</v>
      </c>
      <c r="G13" s="60">
        <v>54.158877599999997</v>
      </c>
      <c r="H13" s="53"/>
      <c r="I13" s="60">
        <v>59.216709600000002</v>
      </c>
      <c r="J13" s="60">
        <v>54.158877599999997</v>
      </c>
      <c r="K13" s="53"/>
      <c r="L13" s="60">
        <v>77.053186800000006</v>
      </c>
      <c r="M13" s="53"/>
      <c r="N13" s="55"/>
      <c r="O13" s="56"/>
      <c r="P13" s="57"/>
    </row>
    <row r="14" spans="1:16" x14ac:dyDescent="0.35">
      <c r="A14" s="44" t="s">
        <v>57</v>
      </c>
      <c r="B14" s="155" t="s">
        <v>58</v>
      </c>
      <c r="C14" s="155"/>
      <c r="D14" s="156"/>
      <c r="E14" s="53"/>
      <c r="F14" s="54"/>
      <c r="G14" s="54"/>
      <c r="H14" s="53"/>
      <c r="I14" s="54"/>
      <c r="J14" s="54"/>
      <c r="K14" s="53"/>
      <c r="L14" s="54"/>
      <c r="M14" s="53"/>
      <c r="N14" s="62"/>
      <c r="O14" s="63"/>
      <c r="P14" s="64"/>
    </row>
    <row r="15" spans="1:16" x14ac:dyDescent="0.35">
      <c r="A15" s="50"/>
      <c r="B15" s="61" t="s">
        <v>59</v>
      </c>
      <c r="D15" s="52" t="s">
        <v>5</v>
      </c>
      <c r="E15" s="53"/>
      <c r="F15" s="65"/>
      <c r="G15" s="65"/>
      <c r="H15" s="53"/>
      <c r="I15" s="65"/>
      <c r="J15" s="65"/>
      <c r="K15" s="53"/>
      <c r="L15" s="65"/>
      <c r="M15" s="53"/>
      <c r="N15" s="62">
        <v>54.200981599999999</v>
      </c>
      <c r="O15" s="56"/>
      <c r="P15" s="57"/>
    </row>
    <row r="16" spans="1:16" x14ac:dyDescent="0.35">
      <c r="A16" s="50"/>
      <c r="B16" s="58" t="s">
        <v>52</v>
      </c>
      <c r="D16" s="59" t="s">
        <v>55</v>
      </c>
      <c r="E16" s="53"/>
      <c r="F16" s="65"/>
      <c r="G16" s="65"/>
      <c r="H16" s="53"/>
      <c r="I16" s="65"/>
      <c r="J16" s="65"/>
      <c r="K16" s="53"/>
      <c r="L16" s="65"/>
      <c r="M16" s="53"/>
      <c r="N16" s="66">
        <v>4.5167485000000003</v>
      </c>
      <c r="O16" s="56"/>
      <c r="P16" s="57"/>
    </row>
    <row r="17" spans="1:16" x14ac:dyDescent="0.35">
      <c r="A17" s="50"/>
      <c r="B17" s="51" t="s">
        <v>60</v>
      </c>
      <c r="D17" s="52" t="s">
        <v>61</v>
      </c>
      <c r="E17" s="53"/>
      <c r="F17" s="65"/>
      <c r="G17" s="65"/>
      <c r="H17" s="53"/>
      <c r="I17" s="65"/>
      <c r="J17" s="65"/>
      <c r="K17" s="53"/>
      <c r="L17" s="65"/>
      <c r="M17" s="53"/>
      <c r="N17" s="62">
        <v>2.5931099999999999E-2</v>
      </c>
      <c r="O17" s="56"/>
      <c r="P17" s="57"/>
    </row>
    <row r="18" spans="1:16" x14ac:dyDescent="0.35">
      <c r="A18" s="44" t="s">
        <v>62</v>
      </c>
      <c r="B18" s="155" t="s">
        <v>63</v>
      </c>
      <c r="C18" s="155"/>
      <c r="D18" s="156"/>
      <c r="E18" s="53"/>
      <c r="F18" s="54"/>
      <c r="G18" s="54"/>
      <c r="H18" s="53"/>
      <c r="I18" s="54"/>
      <c r="J18" s="54"/>
      <c r="K18" s="53"/>
      <c r="L18" s="54"/>
      <c r="M18" s="53"/>
      <c r="N18" s="62"/>
      <c r="O18" s="63"/>
      <c r="P18" s="64"/>
    </row>
    <row r="19" spans="1:16" x14ac:dyDescent="0.35">
      <c r="A19" s="50"/>
      <c r="B19" s="61" t="s">
        <v>64</v>
      </c>
      <c r="D19" s="52" t="s">
        <v>65</v>
      </c>
      <c r="E19" s="67"/>
      <c r="F19" s="68"/>
      <c r="G19" s="68"/>
      <c r="H19" s="67"/>
      <c r="I19" s="68"/>
      <c r="J19" s="68"/>
      <c r="K19" s="67"/>
      <c r="L19" s="68"/>
      <c r="M19" s="67"/>
      <c r="N19" s="69"/>
      <c r="O19" s="70">
        <v>135.5</v>
      </c>
      <c r="P19" s="71">
        <v>135.5</v>
      </c>
    </row>
    <row r="20" spans="1:16" x14ac:dyDescent="0.35">
      <c r="A20" s="50"/>
      <c r="B20" s="51" t="s">
        <v>60</v>
      </c>
      <c r="D20" s="52" t="s">
        <v>61</v>
      </c>
      <c r="E20" s="53"/>
      <c r="F20" s="65"/>
      <c r="G20" s="65"/>
      <c r="H20" s="53"/>
      <c r="I20" s="65"/>
      <c r="J20" s="65"/>
      <c r="K20" s="53"/>
      <c r="L20" s="65"/>
      <c r="M20" s="53"/>
      <c r="N20" s="55"/>
      <c r="O20" s="63">
        <v>5.7602800000000003E-2</v>
      </c>
      <c r="P20" s="64">
        <v>5.7602800000000003E-2</v>
      </c>
    </row>
    <row r="21" spans="1:16" x14ac:dyDescent="0.35">
      <c r="A21" s="50"/>
      <c r="B21" s="157"/>
      <c r="C21" s="157"/>
      <c r="D21" s="158"/>
      <c r="E21" s="53"/>
      <c r="F21" s="54"/>
      <c r="G21" s="54"/>
      <c r="H21" s="53"/>
      <c r="I21" s="54"/>
      <c r="J21" s="54"/>
      <c r="K21" s="53"/>
      <c r="L21" s="54"/>
      <c r="M21" s="53"/>
      <c r="N21" s="62"/>
      <c r="O21" s="63"/>
      <c r="P21" s="64"/>
    </row>
    <row r="22" spans="1:16" x14ac:dyDescent="0.35">
      <c r="A22" s="50">
        <v>2</v>
      </c>
      <c r="B22" s="72" t="s">
        <v>66</v>
      </c>
      <c r="C22" s="72"/>
      <c r="D22" s="73"/>
      <c r="E22" s="53"/>
      <c r="F22" s="54"/>
      <c r="G22" s="54"/>
      <c r="H22" s="53"/>
      <c r="I22" s="54"/>
      <c r="J22" s="54"/>
      <c r="K22" s="53"/>
      <c r="L22" s="54"/>
      <c r="M22" s="53"/>
      <c r="N22" s="62"/>
      <c r="O22" s="63"/>
      <c r="P22" s="64"/>
    </row>
    <row r="23" spans="1:16" x14ac:dyDescent="0.35">
      <c r="A23" s="50"/>
      <c r="B23" s="61" t="s">
        <v>67</v>
      </c>
      <c r="D23" s="52" t="s">
        <v>68</v>
      </c>
      <c r="E23" s="53"/>
      <c r="F23" s="54">
        <v>1.34149E-2</v>
      </c>
      <c r="G23" s="54">
        <v>1.34149E-2</v>
      </c>
      <c r="H23" s="53"/>
      <c r="I23" s="54">
        <v>1.34149E-2</v>
      </c>
      <c r="J23" s="54">
        <v>1.34149E-2</v>
      </c>
      <c r="K23" s="53"/>
      <c r="L23" s="54">
        <v>1.34149E-2</v>
      </c>
      <c r="M23" s="53"/>
      <c r="N23" s="55"/>
      <c r="O23" s="56"/>
      <c r="P23" s="57"/>
    </row>
    <row r="24" spans="1:16" x14ac:dyDescent="0.35">
      <c r="A24" s="50"/>
      <c r="D24" s="52"/>
      <c r="E24" s="53"/>
      <c r="F24" s="54"/>
      <c r="G24" s="54"/>
      <c r="H24" s="53"/>
      <c r="I24" s="54"/>
      <c r="J24" s="54"/>
      <c r="K24" s="53"/>
      <c r="L24" s="54"/>
      <c r="M24" s="53"/>
      <c r="N24" s="62"/>
      <c r="O24" s="63"/>
      <c r="P24" s="64"/>
    </row>
    <row r="25" spans="1:16" x14ac:dyDescent="0.35">
      <c r="A25" s="50">
        <v>3</v>
      </c>
      <c r="B25" s="28" t="s">
        <v>69</v>
      </c>
      <c r="D25" s="52"/>
      <c r="E25" s="53"/>
      <c r="F25" s="54"/>
      <c r="G25" s="54"/>
      <c r="H25" s="53"/>
      <c r="I25" s="54"/>
      <c r="J25" s="54"/>
      <c r="K25" s="53"/>
      <c r="L25" s="54"/>
      <c r="M25" s="53"/>
      <c r="N25" s="62"/>
      <c r="O25" s="63"/>
      <c r="P25" s="64"/>
    </row>
    <row r="26" spans="1:16" x14ac:dyDescent="0.35">
      <c r="A26" s="74"/>
      <c r="B26" s="51" t="s">
        <v>70</v>
      </c>
      <c r="D26" s="52" t="s">
        <v>7</v>
      </c>
      <c r="E26" s="67"/>
      <c r="F26" s="75">
        <v>57.65</v>
      </c>
      <c r="G26" s="75">
        <v>57.65</v>
      </c>
      <c r="H26" s="67"/>
      <c r="I26" s="75">
        <v>57.65</v>
      </c>
      <c r="J26" s="75">
        <v>57.65</v>
      </c>
      <c r="K26" s="67"/>
      <c r="L26" s="75">
        <v>57.65</v>
      </c>
      <c r="M26" s="67"/>
      <c r="N26" s="76"/>
      <c r="O26" s="77"/>
      <c r="P26" s="78"/>
    </row>
    <row r="27" spans="1:16" x14ac:dyDescent="0.35">
      <c r="A27" s="74"/>
      <c r="B27" s="51" t="s">
        <v>71</v>
      </c>
      <c r="D27" s="52" t="s">
        <v>7</v>
      </c>
      <c r="E27" s="67"/>
      <c r="F27" s="68"/>
      <c r="G27" s="68"/>
      <c r="H27" s="67"/>
      <c r="I27" s="68"/>
      <c r="J27" s="68"/>
      <c r="K27" s="67"/>
      <c r="L27" s="68"/>
      <c r="M27" s="67"/>
      <c r="N27" s="79">
        <v>17.850000000000001</v>
      </c>
      <c r="O27" s="70">
        <v>17.850000000000001</v>
      </c>
      <c r="P27" s="71">
        <v>17.850000000000001</v>
      </c>
    </row>
    <row r="28" spans="1:16" x14ac:dyDescent="0.35">
      <c r="A28" s="50"/>
      <c r="D28" s="52"/>
      <c r="E28" s="53"/>
      <c r="F28" s="54"/>
      <c r="G28" s="54"/>
      <c r="H28" s="53"/>
      <c r="I28" s="54"/>
      <c r="J28" s="54"/>
      <c r="K28" s="53"/>
      <c r="L28" s="54"/>
      <c r="M28" s="53"/>
      <c r="N28" s="62"/>
      <c r="O28" s="63"/>
      <c r="P28" s="64"/>
    </row>
    <row r="29" spans="1:16" ht="16.5" x14ac:dyDescent="0.35">
      <c r="A29" s="50">
        <v>4</v>
      </c>
      <c r="B29" s="28" t="s">
        <v>72</v>
      </c>
      <c r="D29" s="52"/>
      <c r="E29" s="53"/>
      <c r="F29" s="54"/>
      <c r="G29" s="54"/>
      <c r="H29" s="53"/>
      <c r="I29" s="54"/>
      <c r="J29" s="54"/>
      <c r="K29" s="53"/>
      <c r="L29" s="54"/>
      <c r="M29" s="53"/>
      <c r="N29" s="62"/>
      <c r="O29" s="63"/>
      <c r="P29" s="64"/>
    </row>
    <row r="30" spans="1:16" x14ac:dyDescent="0.35">
      <c r="A30" s="50"/>
      <c r="B30" s="2" t="s">
        <v>73</v>
      </c>
      <c r="D30" s="52" t="s">
        <v>61</v>
      </c>
      <c r="E30" s="53"/>
      <c r="F30" s="54">
        <v>3.5879999999999999E-4</v>
      </c>
      <c r="G30" s="54">
        <v>3.7033000000000001E-3</v>
      </c>
      <c r="H30" s="53"/>
      <c r="I30" s="54">
        <v>3.5879999999999999E-4</v>
      </c>
      <c r="J30" s="54">
        <v>3.7033000000000001E-3</v>
      </c>
      <c r="K30" s="53"/>
      <c r="L30" s="54">
        <v>4.4406000000000003E-3</v>
      </c>
      <c r="M30" s="53"/>
      <c r="N30" s="62">
        <v>2.4919799999999999E-2</v>
      </c>
      <c r="O30" s="63">
        <v>2.4919799999999999E-2</v>
      </c>
      <c r="P30" s="64">
        <v>2.4919799999999999E-2</v>
      </c>
    </row>
    <row r="31" spans="1:16" x14ac:dyDescent="0.35">
      <c r="A31" s="50"/>
      <c r="B31" s="2" t="s">
        <v>74</v>
      </c>
      <c r="D31" s="52" t="s">
        <v>61</v>
      </c>
      <c r="E31" s="53"/>
      <c r="F31" s="65"/>
      <c r="G31" s="65"/>
      <c r="H31" s="53"/>
      <c r="I31" s="65"/>
      <c r="J31" s="65"/>
      <c r="K31" s="53"/>
      <c r="L31" s="54">
        <v>3.5525000000000001E-3</v>
      </c>
      <c r="M31" s="53"/>
      <c r="N31" s="62">
        <v>1.99358E-2</v>
      </c>
      <c r="O31" s="63">
        <v>1.99358E-2</v>
      </c>
      <c r="P31" s="64">
        <v>1.99358E-2</v>
      </c>
    </row>
    <row r="32" spans="1:16" x14ac:dyDescent="0.35">
      <c r="A32" s="50"/>
      <c r="D32" s="52"/>
      <c r="E32" s="53"/>
      <c r="F32" s="54"/>
      <c r="G32" s="54"/>
      <c r="H32" s="53"/>
      <c r="I32" s="54"/>
      <c r="J32" s="54"/>
      <c r="K32" s="53"/>
      <c r="L32" s="54"/>
      <c r="M32" s="53"/>
      <c r="N32" s="62"/>
      <c r="O32" s="63"/>
      <c r="P32" s="64"/>
    </row>
    <row r="33" spans="1:16" ht="16.5" x14ac:dyDescent="0.35">
      <c r="A33" s="50">
        <v>5</v>
      </c>
      <c r="B33" s="28" t="s">
        <v>75</v>
      </c>
      <c r="D33" s="52" t="s">
        <v>61</v>
      </c>
      <c r="E33" s="53"/>
      <c r="F33" s="54">
        <v>1.6900000000000001E-5</v>
      </c>
      <c r="G33" s="54">
        <v>2.1929999999999999E-4</v>
      </c>
      <c r="H33" s="53"/>
      <c r="I33" s="54">
        <v>1.6900000000000001E-5</v>
      </c>
      <c r="J33" s="54">
        <v>2.1929999999999999E-4</v>
      </c>
      <c r="K33" s="53"/>
      <c r="L33" s="54">
        <v>2.6239999999999998E-4</v>
      </c>
      <c r="M33" s="53"/>
      <c r="N33" s="62">
        <v>1.4354999999999999E-3</v>
      </c>
      <c r="O33" s="63">
        <v>1.4354999999999999E-3</v>
      </c>
      <c r="P33" s="64">
        <v>1.4354999999999999E-3</v>
      </c>
    </row>
    <row r="34" spans="1:16" x14ac:dyDescent="0.35">
      <c r="A34" s="50"/>
      <c r="D34" s="52"/>
      <c r="E34" s="53"/>
      <c r="F34" s="54"/>
      <c r="G34" s="54"/>
      <c r="H34" s="53"/>
      <c r="I34" s="54"/>
      <c r="J34" s="54"/>
      <c r="K34" s="53"/>
      <c r="L34" s="54"/>
      <c r="M34" s="53"/>
      <c r="N34" s="62"/>
      <c r="O34" s="63"/>
      <c r="P34" s="64"/>
    </row>
    <row r="35" spans="1:16" ht="16.5" x14ac:dyDescent="0.35">
      <c r="A35" s="50">
        <v>6</v>
      </c>
      <c r="B35" s="28" t="s">
        <v>76</v>
      </c>
      <c r="D35" s="52" t="s">
        <v>5</v>
      </c>
      <c r="E35" s="53"/>
      <c r="F35" s="65"/>
      <c r="G35" s="65"/>
      <c r="H35" s="53"/>
      <c r="I35" s="65"/>
      <c r="J35" s="65"/>
      <c r="K35" s="53"/>
      <c r="L35" s="65"/>
      <c r="M35" s="53"/>
      <c r="N35" s="55"/>
      <c r="O35" s="56"/>
      <c r="P35" s="71">
        <v>56.72</v>
      </c>
    </row>
    <row r="36" spans="1:16" x14ac:dyDescent="0.35">
      <c r="A36" s="50"/>
      <c r="B36" s="6"/>
      <c r="D36" s="52"/>
      <c r="E36" s="53"/>
      <c r="F36" s="54"/>
      <c r="G36" s="54"/>
      <c r="H36" s="53"/>
      <c r="I36" s="54"/>
      <c r="J36" s="54"/>
      <c r="K36" s="53"/>
      <c r="L36" s="54"/>
      <c r="M36" s="53"/>
      <c r="N36" s="62"/>
      <c r="O36" s="63"/>
      <c r="P36" s="64"/>
    </row>
    <row r="37" spans="1:16" ht="15" thickBot="1" x14ac:dyDescent="0.4">
      <c r="A37" s="148"/>
      <c r="B37" s="81" t="s">
        <v>8</v>
      </c>
      <c r="C37" s="82"/>
      <c r="D37" s="83" t="s">
        <v>61</v>
      </c>
      <c r="E37" s="53"/>
      <c r="F37" s="84">
        <v>5.9631900000000002E-2</v>
      </c>
      <c r="G37" s="84">
        <v>0.1508082</v>
      </c>
      <c r="H37" s="53"/>
      <c r="I37" s="84">
        <v>5.9631900000000002E-2</v>
      </c>
      <c r="J37" s="84">
        <v>0.1508082</v>
      </c>
      <c r="K37" s="53"/>
      <c r="L37" s="84">
        <v>0.15574270000000001</v>
      </c>
      <c r="M37" s="53"/>
      <c r="N37" s="85">
        <v>0.32761679999999999</v>
      </c>
      <c r="O37" s="86"/>
      <c r="P37" s="87"/>
    </row>
    <row r="38" spans="1:16" ht="15" thickBot="1" x14ac:dyDescent="0.4"/>
    <row r="39" spans="1:16" ht="16.5" x14ac:dyDescent="0.35">
      <c r="A39" s="88"/>
      <c r="B39" s="89" t="s">
        <v>77</v>
      </c>
      <c r="C39" s="89"/>
      <c r="D39" s="90"/>
      <c r="E39" s="91"/>
      <c r="F39" s="92">
        <v>0.82064289999999995</v>
      </c>
      <c r="G39" s="93">
        <v>0.55591179999999996</v>
      </c>
      <c r="H39" s="94"/>
      <c r="I39" s="92">
        <v>0.82064289999999995</v>
      </c>
      <c r="J39" s="92">
        <v>0.55591179999999996</v>
      </c>
      <c r="K39" s="94"/>
      <c r="L39" s="92">
        <v>0.35310629999999998</v>
      </c>
      <c r="M39" s="94"/>
      <c r="N39" s="95">
        <v>0.2722135</v>
      </c>
      <c r="O39" s="96">
        <v>0.27002959999999998</v>
      </c>
      <c r="P39" s="93">
        <v>0.27002959999999998</v>
      </c>
    </row>
    <row r="40" spans="1:16" ht="16.5" x14ac:dyDescent="0.35">
      <c r="A40" s="97"/>
      <c r="B40" s="91" t="s">
        <v>78</v>
      </c>
      <c r="C40" s="91"/>
      <c r="D40" s="98"/>
      <c r="E40" s="91"/>
      <c r="F40" s="99">
        <v>1.8042200000000001E-2</v>
      </c>
      <c r="G40" s="99">
        <v>1.8042200000000001E-2</v>
      </c>
      <c r="H40" s="94"/>
      <c r="I40" s="99">
        <v>1.8042200000000001E-2</v>
      </c>
      <c r="J40" s="99">
        <v>1.8042200000000001E-2</v>
      </c>
      <c r="K40" s="94"/>
      <c r="L40" s="99">
        <v>1.8042200000000001E-2</v>
      </c>
      <c r="M40" s="94"/>
      <c r="N40" s="100">
        <v>1.7697999999999998E-2</v>
      </c>
      <c r="O40" s="101">
        <v>1.7697999999999998E-2</v>
      </c>
      <c r="P40" s="102">
        <v>1.7697999999999998E-2</v>
      </c>
    </row>
    <row r="41" spans="1:16" ht="17" thickBot="1" x14ac:dyDescent="0.4">
      <c r="A41" s="103"/>
      <c r="B41" s="104" t="s">
        <v>79</v>
      </c>
      <c r="C41" s="104"/>
      <c r="D41" s="105"/>
      <c r="E41" s="91"/>
      <c r="F41" s="106">
        <v>0.493448</v>
      </c>
      <c r="G41" s="106">
        <v>0.493448</v>
      </c>
      <c r="H41" s="94"/>
      <c r="I41" s="106">
        <v>0.493448</v>
      </c>
      <c r="J41" s="106">
        <v>0.493448</v>
      </c>
      <c r="K41" s="94"/>
      <c r="L41" s="106">
        <v>0.493448</v>
      </c>
      <c r="M41" s="94"/>
      <c r="N41" s="107">
        <v>0.493448</v>
      </c>
      <c r="O41" s="108">
        <v>0.493448</v>
      </c>
      <c r="P41" s="109">
        <v>0.493448</v>
      </c>
    </row>
    <row r="42" spans="1:16" ht="15" thickBot="1" x14ac:dyDescent="0.4">
      <c r="B42" s="91"/>
      <c r="C42" s="91"/>
      <c r="D42" s="94"/>
      <c r="E42" s="91"/>
      <c r="F42" s="110"/>
      <c r="G42" s="110"/>
      <c r="H42" s="91"/>
      <c r="I42" s="91"/>
      <c r="J42" s="91"/>
      <c r="K42" s="91"/>
      <c r="L42" s="91"/>
      <c r="M42" s="91"/>
      <c r="N42" s="91"/>
      <c r="O42" s="91"/>
      <c r="P42" s="91"/>
    </row>
    <row r="43" spans="1:16" ht="30.75" customHeight="1" thickBot="1" x14ac:dyDescent="0.4">
      <c r="B43" s="91"/>
      <c r="C43" s="91"/>
      <c r="D43" s="94"/>
      <c r="E43" s="91"/>
      <c r="F43" s="110"/>
      <c r="G43" s="110"/>
      <c r="H43" s="91"/>
      <c r="I43" s="91"/>
      <c r="J43" s="91"/>
      <c r="K43" s="91"/>
      <c r="L43" s="91"/>
      <c r="M43" s="91"/>
      <c r="N43" s="159" t="s">
        <v>80</v>
      </c>
      <c r="O43" s="160"/>
      <c r="P43" s="161"/>
    </row>
    <row r="44" spans="1:16" ht="30.75" customHeight="1" thickBot="1" x14ac:dyDescent="0.4">
      <c r="B44" s="162" t="s">
        <v>15</v>
      </c>
      <c r="C44" s="162"/>
      <c r="D44" s="162"/>
      <c r="E44" s="162"/>
      <c r="F44" s="162"/>
      <c r="G44" s="162"/>
      <c r="H44" s="162"/>
      <c r="I44" s="162"/>
      <c r="J44" s="162"/>
      <c r="K44" s="111"/>
      <c r="L44" s="91"/>
      <c r="M44" s="91"/>
      <c r="N44" s="112" t="s">
        <v>81</v>
      </c>
      <c r="O44" s="113" t="s">
        <v>82</v>
      </c>
      <c r="P44" s="114" t="s">
        <v>83</v>
      </c>
    </row>
    <row r="45" spans="1:16" x14ac:dyDescent="0.35">
      <c r="B45" s="163"/>
      <c r="C45" s="163"/>
      <c r="D45" s="163"/>
      <c r="E45" s="163"/>
      <c r="F45" s="163"/>
      <c r="G45" s="163"/>
      <c r="H45" s="163"/>
      <c r="I45" s="163"/>
      <c r="J45" s="163"/>
      <c r="K45" s="115"/>
      <c r="L45" s="91"/>
      <c r="M45" s="91"/>
      <c r="N45" s="116" t="s">
        <v>84</v>
      </c>
      <c r="O45" s="117">
        <v>3.6834499999999999E-2</v>
      </c>
      <c r="P45" s="118">
        <v>2.0892528000000001</v>
      </c>
    </row>
    <row r="46" spans="1:16" x14ac:dyDescent="0.35">
      <c r="A46" s="119"/>
      <c r="B46" s="153" t="s">
        <v>33</v>
      </c>
      <c r="C46" s="153"/>
      <c r="D46" s="153"/>
      <c r="E46" s="153"/>
      <c r="F46" s="153"/>
      <c r="G46" s="153"/>
      <c r="H46" s="153"/>
      <c r="I46" s="153"/>
      <c r="J46" s="153"/>
      <c r="K46" s="153"/>
      <c r="L46" s="91"/>
      <c r="M46" s="91"/>
      <c r="N46" s="116" t="s">
        <v>85</v>
      </c>
      <c r="O46" s="117">
        <v>4.5458499999999999E-2</v>
      </c>
      <c r="P46" s="118">
        <v>2.5784061</v>
      </c>
    </row>
    <row r="47" spans="1:16" x14ac:dyDescent="0.35">
      <c r="A47" s="119"/>
      <c r="B47" s="153" t="s">
        <v>86</v>
      </c>
      <c r="C47" s="153"/>
      <c r="D47" s="153"/>
      <c r="E47" s="153"/>
      <c r="F47" s="153"/>
      <c r="G47" s="153"/>
      <c r="H47" s="153"/>
      <c r="I47" s="153"/>
      <c r="J47" s="153"/>
      <c r="K47" s="153"/>
      <c r="L47" s="91"/>
      <c r="M47" s="91"/>
      <c r="N47" s="116" t="s">
        <v>87</v>
      </c>
      <c r="O47" s="117">
        <v>7.8414400000000009E-2</v>
      </c>
      <c r="P47" s="118">
        <v>4.4476648000000001</v>
      </c>
    </row>
    <row r="48" spans="1:16" x14ac:dyDescent="0.35">
      <c r="A48" s="119"/>
      <c r="B48" s="153" t="s">
        <v>88</v>
      </c>
      <c r="C48" s="153"/>
      <c r="D48" s="153"/>
      <c r="E48" s="153"/>
      <c r="F48" s="153"/>
      <c r="G48" s="153"/>
      <c r="H48" s="153"/>
      <c r="I48" s="153"/>
      <c r="J48" s="153"/>
      <c r="K48" s="115"/>
      <c r="L48" s="91"/>
      <c r="M48" s="91"/>
      <c r="N48" s="116" t="s">
        <v>89</v>
      </c>
      <c r="O48" s="117">
        <v>0.1067994</v>
      </c>
      <c r="P48" s="118">
        <v>6.0576619999999997</v>
      </c>
    </row>
    <row r="49" spans="1:16" x14ac:dyDescent="0.35">
      <c r="A49" s="119"/>
      <c r="B49" s="153" t="s">
        <v>90</v>
      </c>
      <c r="C49" s="153"/>
      <c r="D49" s="153"/>
      <c r="E49" s="153"/>
      <c r="F49" s="153"/>
      <c r="G49" s="153"/>
      <c r="H49" s="153"/>
      <c r="I49" s="153"/>
      <c r="J49" s="153"/>
      <c r="K49" s="120"/>
      <c r="L49" s="91"/>
      <c r="M49" s="91"/>
      <c r="N49" s="116" t="s">
        <v>91</v>
      </c>
      <c r="O49" s="117">
        <v>0.12364839999999999</v>
      </c>
      <c r="P49" s="118">
        <v>7.0133371999999996</v>
      </c>
    </row>
    <row r="50" spans="1:16" x14ac:dyDescent="0.35">
      <c r="A50" s="119"/>
      <c r="B50" s="153" t="s">
        <v>92</v>
      </c>
      <c r="C50" s="153"/>
      <c r="D50" s="153"/>
      <c r="E50" s="153"/>
      <c r="F50" s="153"/>
      <c r="G50" s="153"/>
      <c r="H50" s="153"/>
      <c r="I50" s="153"/>
      <c r="J50" s="153"/>
      <c r="K50" s="115"/>
      <c r="L50" s="91"/>
      <c r="M50" s="91"/>
      <c r="N50" s="116" t="s">
        <v>93</v>
      </c>
      <c r="O50" s="117">
        <v>0.12425950000000001</v>
      </c>
      <c r="P50" s="118">
        <v>7.0479988000000002</v>
      </c>
    </row>
    <row r="51" spans="1:16" x14ac:dyDescent="0.35">
      <c r="A51" s="119"/>
      <c r="B51" s="153" t="s">
        <v>94</v>
      </c>
      <c r="C51" s="153"/>
      <c r="D51" s="153"/>
      <c r="E51" s="153"/>
      <c r="F51" s="153"/>
      <c r="G51" s="153"/>
      <c r="H51" s="153"/>
      <c r="I51" s="153"/>
      <c r="J51" s="153"/>
      <c r="K51" s="120"/>
      <c r="L51" s="91"/>
      <c r="M51" s="91"/>
      <c r="N51" s="116" t="s">
        <v>95</v>
      </c>
      <c r="O51" s="117">
        <v>0.12672890000000001</v>
      </c>
      <c r="P51" s="118">
        <v>7.1880632000000002</v>
      </c>
    </row>
    <row r="52" spans="1:16" x14ac:dyDescent="0.35">
      <c r="A52" s="119"/>
      <c r="B52" s="153" t="s">
        <v>96</v>
      </c>
      <c r="C52" s="153"/>
      <c r="D52" s="153"/>
      <c r="E52" s="153"/>
      <c r="F52" s="153"/>
      <c r="G52" s="153"/>
      <c r="H52" s="153"/>
      <c r="I52" s="153"/>
      <c r="J52" s="153"/>
      <c r="K52" s="115"/>
      <c r="L52" s="91"/>
      <c r="M52" s="91"/>
      <c r="N52" s="116" t="s">
        <v>97</v>
      </c>
      <c r="O52" s="117">
        <v>0.1200005</v>
      </c>
      <c r="P52" s="118">
        <v>6.8064283999999997</v>
      </c>
    </row>
    <row r="53" spans="1:16" x14ac:dyDescent="0.35">
      <c r="A53" s="119"/>
      <c r="B53" s="154" t="s">
        <v>98</v>
      </c>
      <c r="C53" s="153"/>
      <c r="D53" s="153"/>
      <c r="E53" s="153"/>
      <c r="F53" s="153"/>
      <c r="G53" s="153"/>
      <c r="H53" s="153"/>
      <c r="I53" s="153"/>
      <c r="J53" s="153"/>
      <c r="K53" s="115"/>
      <c r="L53" s="91"/>
      <c r="M53" s="91"/>
      <c r="N53" s="116" t="s">
        <v>99</v>
      </c>
      <c r="O53" s="117">
        <v>9.6317199999999992E-2</v>
      </c>
      <c r="P53" s="118">
        <v>5.4631116000000004</v>
      </c>
    </row>
    <row r="54" spans="1:16" x14ac:dyDescent="0.35">
      <c r="A54" s="119"/>
      <c r="B54" s="153" t="s">
        <v>120</v>
      </c>
      <c r="C54" s="153"/>
      <c r="D54" s="153"/>
      <c r="E54" s="153"/>
      <c r="F54" s="153"/>
      <c r="G54" s="153"/>
      <c r="H54" s="153"/>
      <c r="I54" s="153"/>
      <c r="J54" s="153"/>
      <c r="K54" s="115"/>
      <c r="L54" s="91"/>
      <c r="M54" s="91"/>
      <c r="N54" s="116" t="s">
        <v>101</v>
      </c>
      <c r="O54" s="117">
        <v>7.0233100000000007E-2</v>
      </c>
      <c r="P54" s="118">
        <v>3.9836214000000001</v>
      </c>
    </row>
    <row r="55" spans="1:16" x14ac:dyDescent="0.35">
      <c r="A55" s="119"/>
      <c r="B55" s="153" t="s">
        <v>102</v>
      </c>
      <c r="C55" s="153"/>
      <c r="D55" s="153"/>
      <c r="E55" s="153"/>
      <c r="F55" s="153"/>
      <c r="G55" s="153"/>
      <c r="H55" s="153"/>
      <c r="I55" s="153"/>
      <c r="J55" s="153"/>
      <c r="K55" s="115"/>
      <c r="L55" s="91"/>
      <c r="M55" s="91"/>
      <c r="N55" s="116" t="s">
        <v>103</v>
      </c>
      <c r="O55" s="117">
        <v>4.1012399999999997E-2</v>
      </c>
      <c r="P55" s="118">
        <v>2.3262233000000001</v>
      </c>
    </row>
    <row r="56" spans="1:16" ht="15" thickBot="1" x14ac:dyDescent="0.4">
      <c r="A56" s="119"/>
      <c r="B56" s="153" t="s">
        <v>104</v>
      </c>
      <c r="C56" s="153"/>
      <c r="D56" s="153"/>
      <c r="E56" s="153"/>
      <c r="F56" s="153"/>
      <c r="G56" s="153"/>
      <c r="H56" s="153"/>
      <c r="I56" s="153"/>
      <c r="J56" s="153"/>
      <c r="K56" s="115"/>
      <c r="L56" s="91"/>
      <c r="M56" s="91"/>
      <c r="N56" s="121" t="s">
        <v>105</v>
      </c>
      <c r="O56" s="122">
        <v>3.0293199999999999E-2</v>
      </c>
      <c r="P56" s="123">
        <v>1.7182303000000001</v>
      </c>
    </row>
    <row r="57" spans="1:16" x14ac:dyDescent="0.35">
      <c r="A57" s="29"/>
      <c r="B57" s="154" t="s">
        <v>106</v>
      </c>
      <c r="C57" s="153"/>
      <c r="D57" s="153"/>
      <c r="E57" s="153"/>
      <c r="F57" s="153"/>
      <c r="G57" s="153"/>
      <c r="H57" s="153"/>
      <c r="I57" s="153"/>
      <c r="J57" s="153"/>
      <c r="K57" s="115"/>
      <c r="L57" s="91"/>
      <c r="M57" s="91"/>
      <c r="N57" s="91"/>
      <c r="O57" s="91"/>
      <c r="P57" s="91"/>
    </row>
    <row r="58" spans="1:16" x14ac:dyDescent="0.35">
      <c r="A58" s="29"/>
      <c r="B58" s="153" t="s">
        <v>107</v>
      </c>
      <c r="C58" s="153"/>
      <c r="D58" s="153"/>
      <c r="E58" s="153"/>
      <c r="F58" s="153"/>
      <c r="G58" s="153"/>
      <c r="H58" s="153"/>
      <c r="I58" s="153"/>
      <c r="J58" s="153"/>
      <c r="K58" s="124"/>
    </row>
    <row r="59" spans="1:16" x14ac:dyDescent="0.35">
      <c r="A59" s="29"/>
      <c r="B59" s="153"/>
      <c r="C59" s="153"/>
      <c r="D59" s="153"/>
      <c r="E59" s="153"/>
      <c r="F59" s="153"/>
      <c r="G59" s="153"/>
      <c r="H59" s="153"/>
      <c r="I59" s="153"/>
      <c r="J59" s="153"/>
      <c r="K59" s="124"/>
    </row>
    <row r="60" spans="1:16" x14ac:dyDescent="0.35">
      <c r="A60" s="29"/>
      <c r="B60" s="153"/>
      <c r="C60" s="153"/>
      <c r="D60" s="153"/>
      <c r="E60" s="153"/>
      <c r="F60" s="153"/>
      <c r="G60" s="153"/>
      <c r="H60" s="153"/>
      <c r="I60" s="153"/>
      <c r="J60" s="153"/>
      <c r="K60" s="124"/>
    </row>
    <row r="61" spans="1:16" x14ac:dyDescent="0.35">
      <c r="A61" s="29"/>
      <c r="B61" s="153"/>
      <c r="C61" s="153"/>
      <c r="D61" s="153"/>
      <c r="E61" s="153"/>
      <c r="F61" s="153"/>
      <c r="G61" s="153"/>
      <c r="H61" s="153"/>
      <c r="I61" s="153"/>
      <c r="J61" s="153"/>
      <c r="K61" s="124"/>
    </row>
    <row r="62" spans="1:16" x14ac:dyDescent="0.35">
      <c r="A62" s="29"/>
      <c r="B62" s="153"/>
      <c r="C62" s="153"/>
      <c r="D62" s="153"/>
      <c r="E62" s="153"/>
      <c r="F62" s="153"/>
      <c r="G62" s="153"/>
      <c r="H62" s="153"/>
      <c r="I62" s="153"/>
      <c r="J62" s="153"/>
      <c r="K62" s="124"/>
    </row>
    <row r="63" spans="1:16" x14ac:dyDescent="0.35">
      <c r="A63" s="29"/>
      <c r="B63" s="153"/>
      <c r="C63" s="153"/>
      <c r="D63" s="153"/>
      <c r="E63" s="153"/>
      <c r="F63" s="153"/>
      <c r="G63" s="153"/>
      <c r="H63" s="153"/>
      <c r="I63" s="153"/>
      <c r="J63" s="153"/>
      <c r="K63" s="124"/>
    </row>
    <row r="64" spans="1:16" x14ac:dyDescent="0.35">
      <c r="A64" s="29"/>
      <c r="B64" s="153"/>
      <c r="C64" s="153"/>
      <c r="D64" s="153"/>
      <c r="E64" s="153"/>
      <c r="F64" s="153"/>
      <c r="G64" s="153"/>
      <c r="H64" s="153"/>
      <c r="I64" s="153"/>
      <c r="J64" s="153"/>
      <c r="K64" s="124"/>
    </row>
  </sheetData>
  <mergeCells count="30">
    <mergeCell ref="A1:P1"/>
    <mergeCell ref="F4:G4"/>
    <mergeCell ref="I4:J4"/>
    <mergeCell ref="N4:P4"/>
    <mergeCell ref="B7:D7"/>
    <mergeCell ref="B14:D14"/>
    <mergeCell ref="B18:D18"/>
    <mergeCell ref="B21:D21"/>
    <mergeCell ref="N43:P43"/>
    <mergeCell ref="B44:J44"/>
    <mergeCell ref="B45:J45"/>
    <mergeCell ref="B46:K46"/>
    <mergeCell ref="B47:K47"/>
    <mergeCell ref="B48:J48"/>
    <mergeCell ref="B49:J49"/>
    <mergeCell ref="B50:J50"/>
    <mergeCell ref="B51:J51"/>
    <mergeCell ref="B52:J52"/>
    <mergeCell ref="B53:J53"/>
    <mergeCell ref="B54:J54"/>
    <mergeCell ref="B55:J55"/>
    <mergeCell ref="B56:J56"/>
    <mergeCell ref="B57:J57"/>
    <mergeCell ref="B58:J58"/>
    <mergeCell ref="B59:J59"/>
    <mergeCell ref="B60:J60"/>
    <mergeCell ref="B61:J61"/>
    <mergeCell ref="B62:J62"/>
    <mergeCell ref="B63:J63"/>
    <mergeCell ref="B64:J6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301F2-C27E-4849-898E-5140DDF90DAD}">
  <dimension ref="A1:Q77"/>
  <sheetViews>
    <sheetView workbookViewId="0">
      <selection sqref="A1:E1"/>
    </sheetView>
  </sheetViews>
  <sheetFormatPr defaultColWidth="9.1796875" defaultRowHeight="14.5" x14ac:dyDescent="0.35"/>
  <cols>
    <col min="1" max="1" width="3.81640625" style="2" customWidth="1"/>
    <col min="2" max="2" width="96.453125" style="2" customWidth="1"/>
    <col min="3" max="3" width="2.54296875" style="2" customWidth="1"/>
    <col min="4" max="4" width="15.54296875" style="2" customWidth="1"/>
    <col min="5" max="5" width="15.54296875" style="51" customWidth="1"/>
    <col min="6" max="16384" width="9.1796875" style="2"/>
  </cols>
  <sheetData>
    <row r="1" spans="1:17" ht="16.5" customHeight="1" thickBot="1" x14ac:dyDescent="0.4">
      <c r="A1" s="149" t="s">
        <v>121</v>
      </c>
      <c r="B1" s="150"/>
      <c r="C1" s="150"/>
      <c r="D1" s="150"/>
      <c r="E1" s="151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15" thickBot="1" x14ac:dyDescent="0.4">
      <c r="D2" s="29"/>
    </row>
    <row r="3" spans="1:17" ht="15" thickBot="1" x14ac:dyDescent="0.4">
      <c r="A3" s="7"/>
      <c r="B3" s="126" t="s">
        <v>109</v>
      </c>
      <c r="C3" s="127"/>
      <c r="D3" s="128" t="s">
        <v>110</v>
      </c>
      <c r="E3" s="129" t="s">
        <v>111</v>
      </c>
    </row>
    <row r="4" spans="1:17" ht="15" thickBot="1" x14ac:dyDescent="0.4">
      <c r="B4" s="130"/>
      <c r="C4" s="6"/>
      <c r="D4" s="30"/>
    </row>
    <row r="5" spans="1:17" x14ac:dyDescent="0.35">
      <c r="A5" s="131">
        <v>1</v>
      </c>
      <c r="B5" s="132" t="s">
        <v>112</v>
      </c>
      <c r="C5" s="131"/>
      <c r="D5" s="133">
        <v>1.751E-3</v>
      </c>
      <c r="E5" s="134" t="s">
        <v>61</v>
      </c>
    </row>
    <row r="6" spans="1:17" x14ac:dyDescent="0.35">
      <c r="A6" s="74"/>
      <c r="B6" s="135"/>
      <c r="C6" s="136"/>
      <c r="D6" s="137"/>
      <c r="E6" s="138"/>
    </row>
    <row r="7" spans="1:17" x14ac:dyDescent="0.35">
      <c r="A7" s="139">
        <v>2</v>
      </c>
      <c r="B7" s="28" t="s">
        <v>31</v>
      </c>
      <c r="C7" s="74"/>
      <c r="E7" s="140"/>
    </row>
    <row r="8" spans="1:17" x14ac:dyDescent="0.35">
      <c r="A8" s="139"/>
      <c r="B8" s="2" t="s">
        <v>70</v>
      </c>
      <c r="C8" s="74"/>
      <c r="D8" s="141">
        <v>57.65</v>
      </c>
      <c r="E8" s="140" t="s">
        <v>65</v>
      </c>
    </row>
    <row r="9" spans="1:17" ht="15" thickBot="1" x14ac:dyDescent="0.4">
      <c r="A9" s="142"/>
      <c r="B9" s="143" t="s">
        <v>71</v>
      </c>
      <c r="C9" s="144"/>
      <c r="D9" s="145">
        <v>17.850000000000001</v>
      </c>
      <c r="E9" s="146" t="s">
        <v>65</v>
      </c>
    </row>
    <row r="11" spans="1:17" ht="30.75" customHeight="1" thickBot="1" x14ac:dyDescent="0.4">
      <c r="B11" s="173" t="s">
        <v>15</v>
      </c>
      <c r="C11" s="173"/>
      <c r="D11" s="173"/>
      <c r="E11" s="173"/>
    </row>
    <row r="12" spans="1:17" x14ac:dyDescent="0.35">
      <c r="A12" s="29"/>
      <c r="B12" s="174"/>
      <c r="C12" s="174"/>
      <c r="D12" s="174"/>
      <c r="E12" s="174"/>
    </row>
    <row r="13" spans="1:17" x14ac:dyDescent="0.35">
      <c r="A13" s="119"/>
      <c r="B13" s="172" t="s">
        <v>33</v>
      </c>
      <c r="C13" s="172"/>
      <c r="D13" s="172"/>
      <c r="E13" s="172"/>
    </row>
    <row r="14" spans="1:17" x14ac:dyDescent="0.35">
      <c r="A14" s="119"/>
      <c r="B14" s="172" t="s">
        <v>113</v>
      </c>
      <c r="C14" s="172"/>
      <c r="D14" s="172"/>
      <c r="E14" s="172"/>
    </row>
    <row r="15" spans="1:17" x14ac:dyDescent="0.35">
      <c r="A15" s="119"/>
      <c r="B15" s="172" t="s">
        <v>114</v>
      </c>
      <c r="C15" s="172"/>
      <c r="D15" s="172"/>
      <c r="E15" s="172"/>
    </row>
    <row r="16" spans="1:17" x14ac:dyDescent="0.35">
      <c r="A16" s="119"/>
      <c r="B16" s="172" t="s">
        <v>115</v>
      </c>
      <c r="C16" s="172"/>
      <c r="D16" s="172"/>
      <c r="E16" s="172"/>
    </row>
    <row r="17" spans="1:5" x14ac:dyDescent="0.35">
      <c r="A17" s="29"/>
      <c r="B17" s="172"/>
      <c r="C17" s="172"/>
      <c r="D17" s="172"/>
      <c r="E17" s="172"/>
    </row>
    <row r="18" spans="1:5" x14ac:dyDescent="0.35">
      <c r="A18" s="29"/>
      <c r="B18" s="172"/>
      <c r="C18" s="172"/>
      <c r="D18" s="172"/>
      <c r="E18" s="172"/>
    </row>
    <row r="19" spans="1:5" x14ac:dyDescent="0.35">
      <c r="A19" s="29"/>
      <c r="B19" s="172"/>
      <c r="C19" s="172"/>
      <c r="D19" s="172"/>
      <c r="E19" s="172"/>
    </row>
    <row r="20" spans="1:5" x14ac:dyDescent="0.35">
      <c r="A20" s="29"/>
      <c r="B20" s="172"/>
      <c r="C20" s="172"/>
      <c r="D20" s="172"/>
      <c r="E20" s="172"/>
    </row>
    <row r="21" spans="1:5" x14ac:dyDescent="0.35">
      <c r="A21" s="29"/>
      <c r="B21" s="172"/>
      <c r="C21" s="172"/>
      <c r="D21" s="172"/>
      <c r="E21" s="172"/>
    </row>
    <row r="22" spans="1:5" x14ac:dyDescent="0.35">
      <c r="A22" s="29"/>
      <c r="B22" s="172"/>
      <c r="C22" s="172"/>
      <c r="D22" s="172"/>
      <c r="E22" s="172"/>
    </row>
    <row r="23" spans="1:5" x14ac:dyDescent="0.35">
      <c r="A23" s="29"/>
      <c r="B23" s="172"/>
      <c r="C23" s="172"/>
      <c r="D23" s="172"/>
      <c r="E23" s="172"/>
    </row>
    <row r="24" spans="1:5" x14ac:dyDescent="0.35">
      <c r="A24" s="29"/>
      <c r="B24" s="172"/>
      <c r="C24" s="172"/>
      <c r="D24" s="172"/>
      <c r="E24" s="172"/>
    </row>
    <row r="25" spans="1:5" x14ac:dyDescent="0.35">
      <c r="A25" s="29"/>
      <c r="B25" s="172"/>
      <c r="C25" s="172"/>
      <c r="D25" s="172"/>
      <c r="E25" s="172"/>
    </row>
    <row r="26" spans="1:5" x14ac:dyDescent="0.35">
      <c r="A26" s="29"/>
      <c r="B26" s="172"/>
      <c r="C26" s="172"/>
      <c r="D26" s="172"/>
      <c r="E26" s="172"/>
    </row>
    <row r="27" spans="1:5" x14ac:dyDescent="0.35">
      <c r="A27" s="29"/>
      <c r="B27" s="172"/>
      <c r="C27" s="172"/>
      <c r="D27" s="172"/>
      <c r="E27" s="172"/>
    </row>
    <row r="28" spans="1:5" x14ac:dyDescent="0.35">
      <c r="A28" s="29"/>
      <c r="B28" s="172"/>
      <c r="C28" s="172"/>
      <c r="D28" s="172"/>
      <c r="E28" s="172"/>
    </row>
    <row r="29" spans="1:5" x14ac:dyDescent="0.35">
      <c r="A29" s="29"/>
      <c r="B29" s="172"/>
      <c r="C29" s="172"/>
      <c r="D29" s="172"/>
      <c r="E29" s="172"/>
    </row>
    <row r="30" spans="1:5" x14ac:dyDescent="0.35">
      <c r="A30" s="29"/>
      <c r="B30" s="172"/>
      <c r="C30" s="172"/>
      <c r="D30" s="172"/>
      <c r="E30" s="172"/>
    </row>
    <row r="31" spans="1:5" x14ac:dyDescent="0.35">
      <c r="A31" s="29"/>
      <c r="B31" s="172"/>
      <c r="C31" s="172"/>
      <c r="D31" s="172"/>
      <c r="E31" s="172"/>
    </row>
    <row r="37" spans="2:5" x14ac:dyDescent="0.35">
      <c r="B37" s="28"/>
      <c r="C37" s="28"/>
    </row>
    <row r="40" spans="2:5" x14ac:dyDescent="0.35">
      <c r="B40" s="28"/>
      <c r="C40" s="28"/>
    </row>
    <row r="44" spans="2:5" x14ac:dyDescent="0.35">
      <c r="B44" s="28"/>
      <c r="C44" s="28"/>
    </row>
    <row r="48" spans="2:5" s="28" customFormat="1" x14ac:dyDescent="0.35">
      <c r="E48" s="147"/>
    </row>
    <row r="51" spans="2:3" x14ac:dyDescent="0.35">
      <c r="B51" s="28"/>
      <c r="C51" s="28"/>
    </row>
    <row r="54" spans="2:3" x14ac:dyDescent="0.35">
      <c r="B54" s="28"/>
      <c r="C54" s="28"/>
    </row>
    <row r="56" spans="2:3" x14ac:dyDescent="0.35">
      <c r="B56" s="28"/>
      <c r="C56" s="28"/>
    </row>
    <row r="61" spans="2:3" x14ac:dyDescent="0.35">
      <c r="B61" s="28"/>
      <c r="C61" s="28"/>
    </row>
    <row r="63" spans="2:3" x14ac:dyDescent="0.35">
      <c r="B63" s="28"/>
      <c r="C63" s="28"/>
    </row>
    <row r="66" spans="2:3" x14ac:dyDescent="0.35">
      <c r="B66" s="28"/>
      <c r="C66" s="28"/>
    </row>
    <row r="69" spans="2:3" x14ac:dyDescent="0.35">
      <c r="B69" s="28"/>
      <c r="C69" s="28"/>
    </row>
    <row r="72" spans="2:3" x14ac:dyDescent="0.35">
      <c r="B72" s="28"/>
      <c r="C72" s="28"/>
    </row>
    <row r="74" spans="2:3" x14ac:dyDescent="0.35">
      <c r="B74" s="28"/>
      <c r="C74" s="28"/>
    </row>
    <row r="77" spans="2:3" x14ac:dyDescent="0.35">
      <c r="B77" s="28"/>
      <c r="C77" s="28"/>
    </row>
  </sheetData>
  <mergeCells count="22">
    <mergeCell ref="A1:E1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8:E28"/>
    <mergeCell ref="B29:E29"/>
    <mergeCell ref="B30:E30"/>
    <mergeCell ref="B31:E31"/>
    <mergeCell ref="B22:E22"/>
    <mergeCell ref="B23:E23"/>
    <mergeCell ref="B24:E24"/>
    <mergeCell ref="B25:E25"/>
    <mergeCell ref="B26:E26"/>
    <mergeCell ref="B27:E2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BC8C2-69B6-4ADF-9738-4B520C6C840F}">
  <dimension ref="A1:P64"/>
  <sheetViews>
    <sheetView workbookViewId="0">
      <selection sqref="A1:P1"/>
    </sheetView>
  </sheetViews>
  <sheetFormatPr defaultColWidth="9.1796875" defaultRowHeight="14.5" x14ac:dyDescent="0.35"/>
  <cols>
    <col min="1" max="1" width="3.81640625" style="27" customWidth="1"/>
    <col min="2" max="2" width="91" style="2" customWidth="1"/>
    <col min="3" max="3" width="1.54296875" style="2" customWidth="1"/>
    <col min="4" max="4" width="16" style="30" customWidth="1"/>
    <col min="5" max="5" width="1.54296875" style="2" customWidth="1"/>
    <col min="6" max="7" width="15.54296875" style="29" customWidth="1"/>
    <col min="8" max="8" width="1.54296875" style="2" customWidth="1"/>
    <col min="9" max="10" width="15.54296875" style="2" customWidth="1"/>
    <col min="11" max="11" width="1.54296875" style="2" customWidth="1"/>
    <col min="12" max="12" width="15.54296875" style="2" customWidth="1"/>
    <col min="13" max="13" width="1.54296875" style="2" customWidth="1"/>
    <col min="14" max="16" width="15.54296875" style="2" customWidth="1"/>
    <col min="17" max="16384" width="9.1796875" style="2"/>
  </cols>
  <sheetData>
    <row r="1" spans="1:16" ht="16.5" customHeight="1" thickBot="1" x14ac:dyDescent="0.4">
      <c r="A1" s="164" t="s">
        <v>122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6"/>
    </row>
    <row r="2" spans="1:16" x14ac:dyDescent="0.35">
      <c r="B2" s="28"/>
      <c r="D2" s="27"/>
    </row>
    <row r="3" spans="1:16" ht="15" thickBot="1" x14ac:dyDescent="0.4"/>
    <row r="4" spans="1:16" ht="15" thickBot="1" x14ac:dyDescent="0.4">
      <c r="E4" s="29"/>
      <c r="F4" s="167" t="s">
        <v>35</v>
      </c>
      <c r="G4" s="168"/>
      <c r="H4" s="29"/>
      <c r="I4" s="167" t="s">
        <v>36</v>
      </c>
      <c r="J4" s="168"/>
      <c r="K4" s="29"/>
      <c r="L4" s="31" t="s">
        <v>37</v>
      </c>
      <c r="M4" s="29"/>
      <c r="N4" s="169" t="s">
        <v>38</v>
      </c>
      <c r="O4" s="170"/>
      <c r="P4" s="171"/>
    </row>
    <row r="5" spans="1:16" ht="60.75" customHeight="1" thickBot="1" x14ac:dyDescent="0.4">
      <c r="F5" s="11" t="s">
        <v>39</v>
      </c>
      <c r="G5" s="11" t="s">
        <v>40</v>
      </c>
      <c r="I5" s="32" t="s">
        <v>41</v>
      </c>
      <c r="J5" s="32" t="s">
        <v>42</v>
      </c>
      <c r="L5" s="10" t="s">
        <v>43</v>
      </c>
      <c r="N5" s="33" t="s">
        <v>44</v>
      </c>
      <c r="O5" s="34" t="s">
        <v>45</v>
      </c>
      <c r="P5" s="35" t="s">
        <v>46</v>
      </c>
    </row>
    <row r="6" spans="1:16" ht="16.5" x14ac:dyDescent="0.35">
      <c r="A6" s="36">
        <v>1</v>
      </c>
      <c r="B6" s="37" t="s">
        <v>47</v>
      </c>
      <c r="C6" s="37"/>
      <c r="D6" s="38"/>
      <c r="E6" s="39"/>
      <c r="F6" s="40"/>
      <c r="G6" s="40"/>
      <c r="H6" s="39"/>
      <c r="I6" s="40"/>
      <c r="J6" s="40"/>
      <c r="K6" s="39"/>
      <c r="L6" s="40"/>
      <c r="M6" s="39"/>
      <c r="N6" s="41"/>
      <c r="O6" s="42"/>
      <c r="P6" s="43"/>
    </row>
    <row r="7" spans="1:16" x14ac:dyDescent="0.35">
      <c r="A7" s="44" t="s">
        <v>48</v>
      </c>
      <c r="B7" s="155" t="s">
        <v>49</v>
      </c>
      <c r="C7" s="155"/>
      <c r="D7" s="156"/>
      <c r="E7" s="45"/>
      <c r="F7" s="46"/>
      <c r="G7" s="46"/>
      <c r="H7" s="45"/>
      <c r="I7" s="46"/>
      <c r="J7" s="46"/>
      <c r="K7" s="45"/>
      <c r="L7" s="46"/>
      <c r="M7" s="45"/>
      <c r="N7" s="47"/>
      <c r="O7" s="48"/>
      <c r="P7" s="49"/>
    </row>
    <row r="8" spans="1:16" x14ac:dyDescent="0.35">
      <c r="A8" s="50"/>
      <c r="B8" s="51" t="s">
        <v>50</v>
      </c>
      <c r="D8" s="52" t="s">
        <v>51</v>
      </c>
      <c r="E8" s="53"/>
      <c r="F8" s="54">
        <v>2.3851453999999999</v>
      </c>
      <c r="G8" s="54">
        <v>0.56977960000000005</v>
      </c>
      <c r="H8" s="53"/>
      <c r="I8" s="54">
        <v>2.3851453999999999</v>
      </c>
      <c r="J8" s="54">
        <v>2.6306444999999998</v>
      </c>
      <c r="K8" s="53"/>
      <c r="L8" s="54">
        <v>3.7580467999999998</v>
      </c>
      <c r="M8" s="53"/>
      <c r="N8" s="55"/>
      <c r="O8" s="56"/>
      <c r="P8" s="57"/>
    </row>
    <row r="9" spans="1:16" x14ac:dyDescent="0.35">
      <c r="A9" s="50"/>
      <c r="B9" s="58" t="s">
        <v>52</v>
      </c>
      <c r="D9" s="59" t="s">
        <v>53</v>
      </c>
      <c r="E9" s="53"/>
      <c r="F9" s="60">
        <v>28.621744799999998</v>
      </c>
      <c r="G9" s="60">
        <v>6.8373552000000002</v>
      </c>
      <c r="H9" s="53"/>
      <c r="I9" s="60">
        <v>28.621744799999998</v>
      </c>
      <c r="J9" s="60">
        <v>31.567734000000002</v>
      </c>
      <c r="K9" s="53"/>
      <c r="L9" s="60">
        <v>45.096561600000001</v>
      </c>
      <c r="M9" s="53"/>
      <c r="N9" s="55"/>
      <c r="O9" s="56"/>
      <c r="P9" s="57"/>
    </row>
    <row r="10" spans="1:16" x14ac:dyDescent="0.35">
      <c r="A10" s="50"/>
      <c r="B10" s="51" t="s">
        <v>54</v>
      </c>
      <c r="D10" s="52" t="s">
        <v>55</v>
      </c>
      <c r="E10" s="53"/>
      <c r="F10" s="54">
        <v>3.2655934000000002</v>
      </c>
      <c r="G10" s="54">
        <v>0.80278910000000003</v>
      </c>
      <c r="H10" s="53"/>
      <c r="I10" s="54">
        <v>3.2655934000000002</v>
      </c>
      <c r="J10" s="54">
        <v>3.9052552999999999</v>
      </c>
      <c r="K10" s="53"/>
      <c r="L10" s="54">
        <v>6.0096502000000003</v>
      </c>
      <c r="M10" s="53"/>
      <c r="N10" s="55"/>
      <c r="O10" s="56"/>
      <c r="P10" s="57"/>
    </row>
    <row r="11" spans="1:16" x14ac:dyDescent="0.35">
      <c r="A11" s="50"/>
      <c r="B11" s="58" t="s">
        <v>52</v>
      </c>
      <c r="D11" s="59" t="s">
        <v>5</v>
      </c>
      <c r="E11" s="53"/>
      <c r="F11" s="60">
        <v>39.187120800000002</v>
      </c>
      <c r="G11" s="60">
        <v>9.6334692000000004</v>
      </c>
      <c r="H11" s="53"/>
      <c r="I11" s="60">
        <v>39.187120800000002</v>
      </c>
      <c r="J11" s="60">
        <v>46.863063599999997</v>
      </c>
      <c r="K11" s="53"/>
      <c r="L11" s="60">
        <v>72.115802400000007</v>
      </c>
      <c r="M11" s="53"/>
      <c r="N11" s="55"/>
      <c r="O11" s="56"/>
      <c r="P11" s="57"/>
    </row>
    <row r="12" spans="1:16" x14ac:dyDescent="0.35">
      <c r="A12" s="50"/>
      <c r="B12" s="61" t="s">
        <v>56</v>
      </c>
      <c r="D12" s="52" t="s">
        <v>55</v>
      </c>
      <c r="E12" s="53"/>
      <c r="F12" s="54">
        <v>3.5777180999999998</v>
      </c>
      <c r="G12" s="54">
        <v>0.85466929999999997</v>
      </c>
      <c r="H12" s="53"/>
      <c r="I12" s="54">
        <v>3.5777180999999998</v>
      </c>
      <c r="J12" s="54">
        <v>3.9459667999999999</v>
      </c>
      <c r="K12" s="53"/>
      <c r="L12" s="54">
        <v>5.6370702000000001</v>
      </c>
      <c r="M12" s="53"/>
      <c r="N12" s="55"/>
      <c r="O12" s="56"/>
      <c r="P12" s="57"/>
    </row>
    <row r="13" spans="1:16" x14ac:dyDescent="0.35">
      <c r="A13" s="50"/>
      <c r="B13" s="58" t="s">
        <v>52</v>
      </c>
      <c r="D13" s="59" t="s">
        <v>5</v>
      </c>
      <c r="E13" s="53"/>
      <c r="F13" s="60">
        <v>42.932617200000003</v>
      </c>
      <c r="G13" s="60">
        <v>10.2560316</v>
      </c>
      <c r="H13" s="53"/>
      <c r="I13" s="60">
        <v>42.932617200000003</v>
      </c>
      <c r="J13" s="60">
        <v>47.351601600000002</v>
      </c>
      <c r="K13" s="53"/>
      <c r="L13" s="60">
        <v>67.644842400000002</v>
      </c>
      <c r="M13" s="53"/>
      <c r="N13" s="55"/>
      <c r="O13" s="56"/>
      <c r="P13" s="57"/>
    </row>
    <row r="14" spans="1:16" x14ac:dyDescent="0.35">
      <c r="A14" s="44" t="s">
        <v>57</v>
      </c>
      <c r="B14" s="155" t="s">
        <v>58</v>
      </c>
      <c r="C14" s="155"/>
      <c r="D14" s="156"/>
      <c r="E14" s="53"/>
      <c r="F14" s="54"/>
      <c r="G14" s="54"/>
      <c r="H14" s="53"/>
      <c r="I14" s="54"/>
      <c r="J14" s="54"/>
      <c r="K14" s="53"/>
      <c r="L14" s="54"/>
      <c r="M14" s="53"/>
      <c r="N14" s="62"/>
      <c r="O14" s="63"/>
      <c r="P14" s="64"/>
    </row>
    <row r="15" spans="1:16" x14ac:dyDescent="0.35">
      <c r="A15" s="50"/>
      <c r="B15" s="61" t="s">
        <v>59</v>
      </c>
      <c r="D15" s="52" t="s">
        <v>5</v>
      </c>
      <c r="E15" s="53"/>
      <c r="F15" s="65"/>
      <c r="G15" s="65"/>
      <c r="H15" s="53"/>
      <c r="I15" s="65"/>
      <c r="J15" s="65"/>
      <c r="K15" s="53"/>
      <c r="L15" s="65"/>
      <c r="M15" s="53"/>
      <c r="N15" s="62">
        <v>56.206985699999997</v>
      </c>
      <c r="O15" s="56"/>
      <c r="P15" s="57"/>
    </row>
    <row r="16" spans="1:16" x14ac:dyDescent="0.35">
      <c r="A16" s="50"/>
      <c r="B16" s="58" t="s">
        <v>52</v>
      </c>
      <c r="D16" s="59" t="s">
        <v>55</v>
      </c>
      <c r="E16" s="53"/>
      <c r="F16" s="65"/>
      <c r="G16" s="65"/>
      <c r="H16" s="53"/>
      <c r="I16" s="65"/>
      <c r="J16" s="65"/>
      <c r="K16" s="53"/>
      <c r="L16" s="65"/>
      <c r="M16" s="53"/>
      <c r="N16" s="66">
        <v>4.6839155000000003</v>
      </c>
      <c r="O16" s="56"/>
      <c r="P16" s="57"/>
    </row>
    <row r="17" spans="1:16" x14ac:dyDescent="0.35">
      <c r="A17" s="50"/>
      <c r="B17" s="51" t="s">
        <v>60</v>
      </c>
      <c r="D17" s="52" t="s">
        <v>61</v>
      </c>
      <c r="E17" s="53"/>
      <c r="F17" s="65"/>
      <c r="G17" s="65"/>
      <c r="H17" s="53"/>
      <c r="I17" s="65"/>
      <c r="J17" s="65"/>
      <c r="K17" s="53"/>
      <c r="L17" s="65"/>
      <c r="M17" s="53"/>
      <c r="N17" s="62">
        <v>2.63561E-2</v>
      </c>
      <c r="O17" s="56"/>
      <c r="P17" s="57"/>
    </row>
    <row r="18" spans="1:16" x14ac:dyDescent="0.35">
      <c r="A18" s="44" t="s">
        <v>62</v>
      </c>
      <c r="B18" s="155" t="s">
        <v>63</v>
      </c>
      <c r="C18" s="155"/>
      <c r="D18" s="156"/>
      <c r="E18" s="53"/>
      <c r="F18" s="54"/>
      <c r="G18" s="54"/>
      <c r="H18" s="53"/>
      <c r="I18" s="54"/>
      <c r="J18" s="54"/>
      <c r="K18" s="53"/>
      <c r="L18" s="54"/>
      <c r="M18" s="53"/>
      <c r="N18" s="62"/>
      <c r="O18" s="63"/>
      <c r="P18" s="64"/>
    </row>
    <row r="19" spans="1:16" x14ac:dyDescent="0.35">
      <c r="A19" s="50"/>
      <c r="B19" s="61" t="s">
        <v>64</v>
      </c>
      <c r="D19" s="52" t="s">
        <v>65</v>
      </c>
      <c r="E19" s="67"/>
      <c r="F19" s="68"/>
      <c r="G19" s="68"/>
      <c r="H19" s="67"/>
      <c r="I19" s="68"/>
      <c r="J19" s="68"/>
      <c r="K19" s="67"/>
      <c r="L19" s="68"/>
      <c r="M19" s="67"/>
      <c r="N19" s="69"/>
      <c r="O19" s="70">
        <v>140.52000000000001</v>
      </c>
      <c r="P19" s="71">
        <v>140.52000000000001</v>
      </c>
    </row>
    <row r="20" spans="1:16" x14ac:dyDescent="0.35">
      <c r="A20" s="50"/>
      <c r="B20" s="51" t="s">
        <v>60</v>
      </c>
      <c r="D20" s="52" t="s">
        <v>61</v>
      </c>
      <c r="E20" s="53"/>
      <c r="F20" s="65"/>
      <c r="G20" s="65"/>
      <c r="H20" s="53"/>
      <c r="I20" s="65"/>
      <c r="J20" s="65"/>
      <c r="K20" s="53"/>
      <c r="L20" s="65"/>
      <c r="M20" s="53"/>
      <c r="N20" s="55"/>
      <c r="O20" s="63">
        <v>6.1238000000000001E-2</v>
      </c>
      <c r="P20" s="64">
        <v>6.1238000000000001E-2</v>
      </c>
    </row>
    <row r="21" spans="1:16" x14ac:dyDescent="0.35">
      <c r="A21" s="50"/>
      <c r="B21" s="157"/>
      <c r="C21" s="157"/>
      <c r="D21" s="158"/>
      <c r="E21" s="53"/>
      <c r="F21" s="54"/>
      <c r="G21" s="54"/>
      <c r="H21" s="53"/>
      <c r="I21" s="54"/>
      <c r="J21" s="54"/>
      <c r="K21" s="53"/>
      <c r="L21" s="54"/>
      <c r="M21" s="53"/>
      <c r="N21" s="62"/>
      <c r="O21" s="63"/>
      <c r="P21" s="64"/>
    </row>
    <row r="22" spans="1:16" x14ac:dyDescent="0.35">
      <c r="A22" s="50">
        <v>2</v>
      </c>
      <c r="B22" s="72" t="s">
        <v>66</v>
      </c>
      <c r="C22" s="72"/>
      <c r="D22" s="73"/>
      <c r="E22" s="53"/>
      <c r="F22" s="54"/>
      <c r="G22" s="54"/>
      <c r="H22" s="53"/>
      <c r="I22" s="54"/>
      <c r="J22" s="54"/>
      <c r="K22" s="53"/>
      <c r="L22" s="54"/>
      <c r="M22" s="53"/>
      <c r="N22" s="62"/>
      <c r="O22" s="63"/>
      <c r="P22" s="64"/>
    </row>
    <row r="23" spans="1:16" x14ac:dyDescent="0.35">
      <c r="A23" s="50"/>
      <c r="B23" s="61" t="s">
        <v>67</v>
      </c>
      <c r="D23" s="52" t="s">
        <v>68</v>
      </c>
      <c r="E23" s="53"/>
      <c r="F23" s="54">
        <v>1.34149E-2</v>
      </c>
      <c r="G23" s="54">
        <v>1.34149E-2</v>
      </c>
      <c r="H23" s="53"/>
      <c r="I23" s="54">
        <v>1.34149E-2</v>
      </c>
      <c r="J23" s="54">
        <v>1.34149E-2</v>
      </c>
      <c r="K23" s="53"/>
      <c r="L23" s="54">
        <v>1.34149E-2</v>
      </c>
      <c r="M23" s="53"/>
      <c r="N23" s="55"/>
      <c r="O23" s="56"/>
      <c r="P23" s="57"/>
    </row>
    <row r="24" spans="1:16" x14ac:dyDescent="0.35">
      <c r="A24" s="50"/>
      <c r="D24" s="52"/>
      <c r="E24" s="53"/>
      <c r="F24" s="54"/>
      <c r="G24" s="54"/>
      <c r="H24" s="53"/>
      <c r="I24" s="54"/>
      <c r="J24" s="54"/>
      <c r="K24" s="53"/>
      <c r="L24" s="54"/>
      <c r="M24" s="53"/>
      <c r="N24" s="62"/>
      <c r="O24" s="63"/>
      <c r="P24" s="64"/>
    </row>
    <row r="25" spans="1:16" x14ac:dyDescent="0.35">
      <c r="A25" s="50">
        <v>3</v>
      </c>
      <c r="B25" s="28" t="s">
        <v>69</v>
      </c>
      <c r="D25" s="52"/>
      <c r="E25" s="53"/>
      <c r="F25" s="54"/>
      <c r="G25" s="54"/>
      <c r="H25" s="53"/>
      <c r="I25" s="54"/>
      <c r="J25" s="54"/>
      <c r="K25" s="53"/>
      <c r="L25" s="54"/>
      <c r="M25" s="53"/>
      <c r="N25" s="62"/>
      <c r="O25" s="63"/>
      <c r="P25" s="64"/>
    </row>
    <row r="26" spans="1:16" x14ac:dyDescent="0.35">
      <c r="A26" s="74"/>
      <c r="B26" s="51" t="s">
        <v>70</v>
      </c>
      <c r="D26" s="52" t="s">
        <v>7</v>
      </c>
      <c r="E26" s="67"/>
      <c r="F26" s="75">
        <v>57.65</v>
      </c>
      <c r="G26" s="75">
        <v>57.645972399999998</v>
      </c>
      <c r="H26" s="67"/>
      <c r="I26" s="75">
        <v>57.65</v>
      </c>
      <c r="J26" s="75">
        <v>57.65</v>
      </c>
      <c r="K26" s="67"/>
      <c r="L26" s="75">
        <v>57.65</v>
      </c>
      <c r="M26" s="67"/>
      <c r="N26" s="76"/>
      <c r="O26" s="77"/>
      <c r="P26" s="78"/>
    </row>
    <row r="27" spans="1:16" x14ac:dyDescent="0.35">
      <c r="A27" s="74"/>
      <c r="B27" s="51" t="s">
        <v>71</v>
      </c>
      <c r="D27" s="52" t="s">
        <v>7</v>
      </c>
      <c r="E27" s="67"/>
      <c r="F27" s="68"/>
      <c r="G27" s="68"/>
      <c r="H27" s="67"/>
      <c r="I27" s="68"/>
      <c r="J27" s="68"/>
      <c r="K27" s="67"/>
      <c r="L27" s="68"/>
      <c r="M27" s="67"/>
      <c r="N27" s="79">
        <v>17.850000000000001</v>
      </c>
      <c r="O27" s="70">
        <v>17.850000000000001</v>
      </c>
      <c r="P27" s="71">
        <v>17.850000000000001</v>
      </c>
    </row>
    <row r="28" spans="1:16" x14ac:dyDescent="0.35">
      <c r="A28" s="50"/>
      <c r="D28" s="52"/>
      <c r="E28" s="53"/>
      <c r="F28" s="54"/>
      <c r="G28" s="54"/>
      <c r="H28" s="53"/>
      <c r="I28" s="54"/>
      <c r="J28" s="54"/>
      <c r="K28" s="53"/>
      <c r="L28" s="54"/>
      <c r="M28" s="53"/>
      <c r="N28" s="62"/>
      <c r="O28" s="63"/>
      <c r="P28" s="64"/>
    </row>
    <row r="29" spans="1:16" ht="16.5" x14ac:dyDescent="0.35">
      <c r="A29" s="50">
        <v>4</v>
      </c>
      <c r="B29" s="28" t="s">
        <v>72</v>
      </c>
      <c r="D29" s="52"/>
      <c r="E29" s="53"/>
      <c r="F29" s="54"/>
      <c r="G29" s="54"/>
      <c r="H29" s="53"/>
      <c r="I29" s="54"/>
      <c r="J29" s="54"/>
      <c r="K29" s="53"/>
      <c r="L29" s="54"/>
      <c r="M29" s="53"/>
      <c r="N29" s="62"/>
      <c r="O29" s="63"/>
      <c r="P29" s="64"/>
    </row>
    <row r="30" spans="1:16" x14ac:dyDescent="0.35">
      <c r="A30" s="50"/>
      <c r="B30" s="2" t="s">
        <v>73</v>
      </c>
      <c r="D30" s="52" t="s">
        <v>61</v>
      </c>
      <c r="E30" s="53"/>
      <c r="F30" s="54">
        <v>3.7639999999999999E-4</v>
      </c>
      <c r="G30" s="54">
        <v>3.9994000000000002E-3</v>
      </c>
      <c r="H30" s="53"/>
      <c r="I30" s="54">
        <v>3.7639999999999999E-4</v>
      </c>
      <c r="J30" s="54">
        <v>4.0283000000000003E-3</v>
      </c>
      <c r="K30" s="53"/>
      <c r="L30" s="54">
        <v>5.4895999999999999E-3</v>
      </c>
      <c r="M30" s="53"/>
      <c r="N30" s="62">
        <v>3.1909800000000002E-2</v>
      </c>
      <c r="O30" s="63">
        <v>3.1909800000000002E-2</v>
      </c>
      <c r="P30" s="64">
        <v>3.1909800000000002E-2</v>
      </c>
    </row>
    <row r="31" spans="1:16" x14ac:dyDescent="0.35">
      <c r="A31" s="50"/>
      <c r="B31" s="2" t="s">
        <v>74</v>
      </c>
      <c r="D31" s="52" t="s">
        <v>61</v>
      </c>
      <c r="E31" s="53"/>
      <c r="F31" s="65"/>
      <c r="G31" s="65"/>
      <c r="H31" s="53"/>
      <c r="I31" s="65"/>
      <c r="J31" s="65"/>
      <c r="K31" s="53"/>
      <c r="L31" s="54">
        <v>4.3917000000000001E-3</v>
      </c>
      <c r="M31" s="53"/>
      <c r="N31" s="62">
        <v>2.5527899999999999E-2</v>
      </c>
      <c r="O31" s="63">
        <v>2.5527899999999999E-2</v>
      </c>
      <c r="P31" s="64">
        <v>2.5527899999999999E-2</v>
      </c>
    </row>
    <row r="32" spans="1:16" x14ac:dyDescent="0.35">
      <c r="A32" s="50"/>
      <c r="D32" s="52"/>
      <c r="E32" s="53"/>
      <c r="F32" s="54"/>
      <c r="G32" s="54"/>
      <c r="H32" s="53"/>
      <c r="I32" s="54"/>
      <c r="J32" s="54"/>
      <c r="K32" s="53"/>
      <c r="L32" s="54"/>
      <c r="M32" s="53"/>
      <c r="N32" s="62"/>
      <c r="O32" s="63"/>
      <c r="P32" s="64"/>
    </row>
    <row r="33" spans="1:16" ht="16.5" x14ac:dyDescent="0.35">
      <c r="A33" s="50">
        <v>5</v>
      </c>
      <c r="B33" s="28" t="s">
        <v>75</v>
      </c>
      <c r="D33" s="52" t="s">
        <v>61</v>
      </c>
      <c r="E33" s="53"/>
      <c r="F33" s="54">
        <v>1.7799999999999999E-5</v>
      </c>
      <c r="G33" s="54">
        <v>1.9090000000000001E-4</v>
      </c>
      <c r="H33" s="53"/>
      <c r="I33" s="54">
        <v>1.7799999999999999E-5</v>
      </c>
      <c r="J33" s="54">
        <v>1.9220000000000001E-4</v>
      </c>
      <c r="K33" s="53"/>
      <c r="L33" s="54">
        <v>2.6120000000000001E-4</v>
      </c>
      <c r="M33" s="53"/>
      <c r="N33" s="62">
        <v>1.5179E-3</v>
      </c>
      <c r="O33" s="63">
        <v>1.5179E-3</v>
      </c>
      <c r="P33" s="64">
        <v>1.5179E-3</v>
      </c>
    </row>
    <row r="34" spans="1:16" x14ac:dyDescent="0.35">
      <c r="A34" s="50"/>
      <c r="D34" s="52"/>
      <c r="E34" s="53"/>
      <c r="F34" s="54"/>
      <c r="G34" s="54"/>
      <c r="H34" s="53"/>
      <c r="I34" s="54"/>
      <c r="J34" s="54"/>
      <c r="K34" s="53"/>
      <c r="L34" s="54"/>
      <c r="M34" s="53"/>
      <c r="N34" s="62"/>
      <c r="O34" s="63"/>
      <c r="P34" s="64"/>
    </row>
    <row r="35" spans="1:16" ht="16.5" x14ac:dyDescent="0.35">
      <c r="A35" s="50">
        <v>6</v>
      </c>
      <c r="B35" s="28" t="s">
        <v>76</v>
      </c>
      <c r="D35" s="52" t="s">
        <v>5</v>
      </c>
      <c r="E35" s="53"/>
      <c r="F35" s="65"/>
      <c r="G35" s="65"/>
      <c r="H35" s="53"/>
      <c r="I35" s="65"/>
      <c r="J35" s="65"/>
      <c r="K35" s="53"/>
      <c r="L35" s="65"/>
      <c r="M35" s="53"/>
      <c r="N35" s="55"/>
      <c r="O35" s="56"/>
      <c r="P35" s="71">
        <v>63.95</v>
      </c>
    </row>
    <row r="36" spans="1:16" x14ac:dyDescent="0.35">
      <c r="A36" s="50"/>
      <c r="B36" s="6"/>
      <c r="D36" s="52"/>
      <c r="E36" s="53"/>
      <c r="F36" s="54"/>
      <c r="G36" s="54"/>
      <c r="H36" s="53"/>
      <c r="I36" s="54"/>
      <c r="J36" s="54"/>
      <c r="K36" s="53"/>
      <c r="L36" s="54"/>
      <c r="M36" s="53"/>
      <c r="N36" s="62"/>
      <c r="O36" s="63"/>
      <c r="P36" s="64"/>
    </row>
    <row r="37" spans="1:16" ht="15" thickBot="1" x14ac:dyDescent="0.4">
      <c r="A37" s="148"/>
      <c r="B37" s="81" t="s">
        <v>8</v>
      </c>
      <c r="C37" s="82"/>
      <c r="D37" s="83" t="s">
        <v>61</v>
      </c>
      <c r="E37" s="53"/>
      <c r="F37" s="84">
        <v>5.9631900000000002E-2</v>
      </c>
      <c r="G37" s="84">
        <v>0.1508082</v>
      </c>
      <c r="H37" s="53"/>
      <c r="I37" s="84">
        <v>5.9631900000000002E-2</v>
      </c>
      <c r="J37" s="84">
        <v>0.1508082</v>
      </c>
      <c r="K37" s="53"/>
      <c r="L37" s="84">
        <v>0.15574270000000001</v>
      </c>
      <c r="M37" s="53"/>
      <c r="N37" s="85">
        <v>0.32761679999999999</v>
      </c>
      <c r="O37" s="86"/>
      <c r="P37" s="87"/>
    </row>
    <row r="38" spans="1:16" ht="15" thickBot="1" x14ac:dyDescent="0.4"/>
    <row r="39" spans="1:16" ht="16.5" x14ac:dyDescent="0.35">
      <c r="A39" s="88"/>
      <c r="B39" s="89" t="s">
        <v>77</v>
      </c>
      <c r="C39" s="89"/>
      <c r="D39" s="90"/>
      <c r="E39" s="91"/>
      <c r="F39" s="92">
        <v>0.80872770000000005</v>
      </c>
      <c r="G39" s="93">
        <v>0.5760303</v>
      </c>
      <c r="H39" s="94"/>
      <c r="I39" s="92">
        <v>0.80872770000000005</v>
      </c>
      <c r="J39" s="92">
        <v>0.5034613</v>
      </c>
      <c r="K39" s="94"/>
      <c r="L39" s="92">
        <v>0.31566379999999999</v>
      </c>
      <c r="M39" s="94"/>
      <c r="N39" s="95">
        <v>0.2853427</v>
      </c>
      <c r="O39" s="96">
        <v>0.28584140000000002</v>
      </c>
      <c r="P39" s="93">
        <v>0.28584140000000002</v>
      </c>
    </row>
    <row r="40" spans="1:16" ht="16.5" x14ac:dyDescent="0.35">
      <c r="A40" s="97"/>
      <c r="B40" s="91" t="s">
        <v>78</v>
      </c>
      <c r="C40" s="91"/>
      <c r="D40" s="98"/>
      <c r="E40" s="91"/>
      <c r="F40" s="99">
        <v>1.45139E-2</v>
      </c>
      <c r="G40" s="99">
        <v>1.45139E-2</v>
      </c>
      <c r="H40" s="94"/>
      <c r="I40" s="99">
        <v>1.45139E-2</v>
      </c>
      <c r="J40" s="99">
        <v>1.45139E-2</v>
      </c>
      <c r="K40" s="94"/>
      <c r="L40" s="99">
        <v>1.45139E-2</v>
      </c>
      <c r="M40" s="94"/>
      <c r="N40" s="100">
        <v>1.45215E-2</v>
      </c>
      <c r="O40" s="101">
        <v>1.45215E-2</v>
      </c>
      <c r="P40" s="102">
        <v>1.45215E-2</v>
      </c>
    </row>
    <row r="41" spans="1:16" ht="17" thickBot="1" x14ac:dyDescent="0.4">
      <c r="A41" s="103"/>
      <c r="B41" s="104" t="s">
        <v>79</v>
      </c>
      <c r="C41" s="104"/>
      <c r="D41" s="105"/>
      <c r="E41" s="91"/>
      <c r="F41" s="106">
        <v>0.47562140000000003</v>
      </c>
      <c r="G41" s="106">
        <v>0.47562140000000003</v>
      </c>
      <c r="H41" s="94"/>
      <c r="I41" s="106">
        <v>0.47562140000000003</v>
      </c>
      <c r="J41" s="106">
        <v>0.47562140000000003</v>
      </c>
      <c r="K41" s="94"/>
      <c r="L41" s="106">
        <v>0.47562140000000003</v>
      </c>
      <c r="M41" s="94"/>
      <c r="N41" s="107">
        <v>0.47562140000000003</v>
      </c>
      <c r="O41" s="108">
        <v>0.47562140000000003</v>
      </c>
      <c r="P41" s="109">
        <v>0.47562140000000003</v>
      </c>
    </row>
    <row r="42" spans="1:16" ht="15" thickBot="1" x14ac:dyDescent="0.4">
      <c r="B42" s="91"/>
      <c r="C42" s="91"/>
      <c r="D42" s="94"/>
      <c r="E42" s="91"/>
      <c r="F42" s="110"/>
      <c r="G42" s="110"/>
      <c r="H42" s="91"/>
      <c r="I42" s="91"/>
      <c r="J42" s="91"/>
      <c r="K42" s="91"/>
      <c r="L42" s="91"/>
      <c r="M42" s="91"/>
      <c r="N42" s="91"/>
      <c r="O42" s="91"/>
      <c r="P42" s="91"/>
    </row>
    <row r="43" spans="1:16" ht="30.75" customHeight="1" thickBot="1" x14ac:dyDescent="0.4">
      <c r="B43" s="91"/>
      <c r="C43" s="91"/>
      <c r="D43" s="94"/>
      <c r="E43" s="91"/>
      <c r="F43" s="110"/>
      <c r="G43" s="110"/>
      <c r="H43" s="91"/>
      <c r="I43" s="91"/>
      <c r="J43" s="91"/>
      <c r="K43" s="91"/>
      <c r="L43" s="91"/>
      <c r="M43" s="91"/>
      <c r="N43" s="159" t="s">
        <v>80</v>
      </c>
      <c r="O43" s="160"/>
      <c r="P43" s="161"/>
    </row>
    <row r="44" spans="1:16" ht="30.75" customHeight="1" thickBot="1" x14ac:dyDescent="0.4">
      <c r="B44" s="162" t="s">
        <v>15</v>
      </c>
      <c r="C44" s="162"/>
      <c r="D44" s="162"/>
      <c r="E44" s="162"/>
      <c r="F44" s="162"/>
      <c r="G44" s="162"/>
      <c r="H44" s="162"/>
      <c r="I44" s="162"/>
      <c r="J44" s="162"/>
      <c r="K44" s="111"/>
      <c r="L44" s="91"/>
      <c r="M44" s="91"/>
      <c r="N44" s="112" t="s">
        <v>81</v>
      </c>
      <c r="O44" s="113" t="s">
        <v>82</v>
      </c>
      <c r="P44" s="114" t="s">
        <v>83</v>
      </c>
    </row>
    <row r="45" spans="1:16" x14ac:dyDescent="0.35">
      <c r="B45" s="163"/>
      <c r="C45" s="163"/>
      <c r="D45" s="163"/>
      <c r="E45" s="163"/>
      <c r="F45" s="163"/>
      <c r="G45" s="163"/>
      <c r="H45" s="163"/>
      <c r="I45" s="163"/>
      <c r="J45" s="163"/>
      <c r="K45" s="115"/>
      <c r="L45" s="91"/>
      <c r="M45" s="91"/>
      <c r="N45" s="116" t="s">
        <v>84</v>
      </c>
      <c r="O45" s="117">
        <v>3.6834499999999999E-2</v>
      </c>
      <c r="P45" s="118">
        <v>2.3555663</v>
      </c>
    </row>
    <row r="46" spans="1:16" x14ac:dyDescent="0.35">
      <c r="A46" s="119"/>
      <c r="B46" s="153" t="s">
        <v>33</v>
      </c>
      <c r="C46" s="153"/>
      <c r="D46" s="153"/>
      <c r="E46" s="153"/>
      <c r="F46" s="153"/>
      <c r="G46" s="153"/>
      <c r="H46" s="153"/>
      <c r="I46" s="153"/>
      <c r="J46" s="153"/>
      <c r="K46" s="153"/>
      <c r="L46" s="91"/>
      <c r="M46" s="91"/>
      <c r="N46" s="116" t="s">
        <v>85</v>
      </c>
      <c r="O46" s="117">
        <v>4.5458499999999999E-2</v>
      </c>
      <c r="P46" s="118">
        <v>2.9070711</v>
      </c>
    </row>
    <row r="47" spans="1:16" x14ac:dyDescent="0.35">
      <c r="A47" s="119"/>
      <c r="B47" s="153" t="s">
        <v>86</v>
      </c>
      <c r="C47" s="153"/>
      <c r="D47" s="153"/>
      <c r="E47" s="153"/>
      <c r="F47" s="153"/>
      <c r="G47" s="153"/>
      <c r="H47" s="153"/>
      <c r="I47" s="153"/>
      <c r="J47" s="153"/>
      <c r="K47" s="153"/>
      <c r="L47" s="91"/>
      <c r="M47" s="91"/>
      <c r="N47" s="116" t="s">
        <v>87</v>
      </c>
      <c r="O47" s="117">
        <v>7.8414400000000009E-2</v>
      </c>
      <c r="P47" s="118">
        <v>5.0146008999999996</v>
      </c>
    </row>
    <row r="48" spans="1:16" x14ac:dyDescent="0.35">
      <c r="A48" s="119"/>
      <c r="B48" s="153" t="s">
        <v>88</v>
      </c>
      <c r="C48" s="153"/>
      <c r="D48" s="153"/>
      <c r="E48" s="153"/>
      <c r="F48" s="153"/>
      <c r="G48" s="153"/>
      <c r="H48" s="153"/>
      <c r="I48" s="153"/>
      <c r="J48" s="153"/>
      <c r="K48" s="115"/>
      <c r="L48" s="91"/>
      <c r="M48" s="91"/>
      <c r="N48" s="116" t="s">
        <v>89</v>
      </c>
      <c r="O48" s="117">
        <v>0.1067994</v>
      </c>
      <c r="P48" s="118">
        <v>6.8298215999999998</v>
      </c>
    </row>
    <row r="49" spans="1:16" x14ac:dyDescent="0.35">
      <c r="A49" s="119"/>
      <c r="B49" s="153" t="s">
        <v>90</v>
      </c>
      <c r="C49" s="153"/>
      <c r="D49" s="153"/>
      <c r="E49" s="153"/>
      <c r="F49" s="153"/>
      <c r="G49" s="153"/>
      <c r="H49" s="153"/>
      <c r="I49" s="153"/>
      <c r="J49" s="153"/>
      <c r="K49" s="120"/>
      <c r="L49" s="91"/>
      <c r="M49" s="91"/>
      <c r="N49" s="116" t="s">
        <v>91</v>
      </c>
      <c r="O49" s="117">
        <v>0.12364839999999999</v>
      </c>
      <c r="P49" s="118">
        <v>7.9073152000000002</v>
      </c>
    </row>
    <row r="50" spans="1:16" x14ac:dyDescent="0.35">
      <c r="A50" s="119"/>
      <c r="B50" s="153" t="s">
        <v>92</v>
      </c>
      <c r="C50" s="153"/>
      <c r="D50" s="153"/>
      <c r="E50" s="153"/>
      <c r="F50" s="153"/>
      <c r="G50" s="153"/>
      <c r="H50" s="153"/>
      <c r="I50" s="153"/>
      <c r="J50" s="153"/>
      <c r="K50" s="115"/>
      <c r="L50" s="91"/>
      <c r="M50" s="91"/>
      <c r="N50" s="116" t="s">
        <v>93</v>
      </c>
      <c r="O50" s="117">
        <v>0.12425950000000001</v>
      </c>
      <c r="P50" s="118">
        <v>7.9463949999999999</v>
      </c>
    </row>
    <row r="51" spans="1:16" x14ac:dyDescent="0.35">
      <c r="A51" s="119"/>
      <c r="B51" s="153" t="s">
        <v>94</v>
      </c>
      <c r="C51" s="153"/>
      <c r="D51" s="153"/>
      <c r="E51" s="153"/>
      <c r="F51" s="153"/>
      <c r="G51" s="153"/>
      <c r="H51" s="153"/>
      <c r="I51" s="153"/>
      <c r="J51" s="153"/>
      <c r="K51" s="120"/>
      <c r="L51" s="91"/>
      <c r="M51" s="91"/>
      <c r="N51" s="116" t="s">
        <v>95</v>
      </c>
      <c r="O51" s="117">
        <v>0.12672890000000001</v>
      </c>
      <c r="P51" s="118">
        <v>8.1043132</v>
      </c>
    </row>
    <row r="52" spans="1:16" x14ac:dyDescent="0.35">
      <c r="A52" s="119"/>
      <c r="B52" s="153" t="s">
        <v>96</v>
      </c>
      <c r="C52" s="153"/>
      <c r="D52" s="153"/>
      <c r="E52" s="153"/>
      <c r="F52" s="153"/>
      <c r="G52" s="153"/>
      <c r="H52" s="153"/>
      <c r="I52" s="153"/>
      <c r="J52" s="153"/>
      <c r="K52" s="115"/>
      <c r="L52" s="91"/>
      <c r="M52" s="91"/>
      <c r="N52" s="116" t="s">
        <v>97</v>
      </c>
      <c r="O52" s="117">
        <v>0.1200005</v>
      </c>
      <c r="P52" s="118">
        <v>7.6740320000000004</v>
      </c>
    </row>
    <row r="53" spans="1:16" x14ac:dyDescent="0.35">
      <c r="A53" s="119"/>
      <c r="B53" s="154" t="s">
        <v>98</v>
      </c>
      <c r="C53" s="153"/>
      <c r="D53" s="153"/>
      <c r="E53" s="153"/>
      <c r="F53" s="153"/>
      <c r="G53" s="153"/>
      <c r="H53" s="153"/>
      <c r="I53" s="153"/>
      <c r="J53" s="153"/>
      <c r="K53" s="115"/>
      <c r="L53" s="91"/>
      <c r="M53" s="91"/>
      <c r="N53" s="116" t="s">
        <v>99</v>
      </c>
      <c r="O53" s="117">
        <v>9.6317199999999992E-2</v>
      </c>
      <c r="P53" s="118">
        <v>6.1594848999999998</v>
      </c>
    </row>
    <row r="54" spans="1:16" x14ac:dyDescent="0.35">
      <c r="A54" s="119"/>
      <c r="B54" s="153" t="s">
        <v>123</v>
      </c>
      <c r="C54" s="153"/>
      <c r="D54" s="153"/>
      <c r="E54" s="153"/>
      <c r="F54" s="153"/>
      <c r="G54" s="153"/>
      <c r="H54" s="153"/>
      <c r="I54" s="153"/>
      <c r="J54" s="153"/>
      <c r="K54" s="115"/>
      <c r="L54" s="91"/>
      <c r="M54" s="91"/>
      <c r="N54" s="116" t="s">
        <v>101</v>
      </c>
      <c r="O54" s="117">
        <v>7.0233100000000007E-2</v>
      </c>
      <c r="P54" s="118">
        <v>4.4914066999999998</v>
      </c>
    </row>
    <row r="55" spans="1:16" x14ac:dyDescent="0.35">
      <c r="A55" s="119"/>
      <c r="B55" s="153" t="s">
        <v>102</v>
      </c>
      <c r="C55" s="153"/>
      <c r="D55" s="153"/>
      <c r="E55" s="153"/>
      <c r="F55" s="153"/>
      <c r="G55" s="153"/>
      <c r="H55" s="153"/>
      <c r="I55" s="153"/>
      <c r="J55" s="153"/>
      <c r="K55" s="115"/>
      <c r="L55" s="91"/>
      <c r="M55" s="91"/>
      <c r="N55" s="116" t="s">
        <v>103</v>
      </c>
      <c r="O55" s="117">
        <v>4.1012399999999997E-2</v>
      </c>
      <c r="P55" s="118">
        <v>2.6227429999999998</v>
      </c>
    </row>
    <row r="56" spans="1:16" ht="15" thickBot="1" x14ac:dyDescent="0.4">
      <c r="A56" s="119"/>
      <c r="B56" s="153" t="s">
        <v>104</v>
      </c>
      <c r="C56" s="153"/>
      <c r="D56" s="153"/>
      <c r="E56" s="153"/>
      <c r="F56" s="153"/>
      <c r="G56" s="153"/>
      <c r="H56" s="153"/>
      <c r="I56" s="153"/>
      <c r="J56" s="153"/>
      <c r="K56" s="115"/>
      <c r="L56" s="91"/>
      <c r="M56" s="91"/>
      <c r="N56" s="121" t="s">
        <v>105</v>
      </c>
      <c r="O56" s="122">
        <v>3.0293199999999999E-2</v>
      </c>
      <c r="P56" s="123">
        <v>1.9372501</v>
      </c>
    </row>
    <row r="57" spans="1:16" x14ac:dyDescent="0.35">
      <c r="A57" s="29"/>
      <c r="B57" s="154" t="s">
        <v>106</v>
      </c>
      <c r="C57" s="153"/>
      <c r="D57" s="153"/>
      <c r="E57" s="153"/>
      <c r="F57" s="153"/>
      <c r="G57" s="153"/>
      <c r="H57" s="153"/>
      <c r="I57" s="153"/>
      <c r="J57" s="153"/>
      <c r="K57" s="115"/>
      <c r="L57" s="91"/>
      <c r="M57" s="91"/>
      <c r="N57" s="91"/>
      <c r="O57" s="91"/>
      <c r="P57" s="91"/>
    </row>
    <row r="58" spans="1:16" x14ac:dyDescent="0.35">
      <c r="A58" s="29"/>
      <c r="B58" s="153" t="s">
        <v>107</v>
      </c>
      <c r="C58" s="153"/>
      <c r="D58" s="153"/>
      <c r="E58" s="153"/>
      <c r="F58" s="153"/>
      <c r="G58" s="153"/>
      <c r="H58" s="153"/>
      <c r="I58" s="153"/>
      <c r="J58" s="153"/>
      <c r="K58" s="124"/>
    </row>
    <row r="59" spans="1:16" x14ac:dyDescent="0.35">
      <c r="A59" s="29"/>
      <c r="B59" s="153"/>
      <c r="C59" s="153"/>
      <c r="D59" s="153"/>
      <c r="E59" s="153"/>
      <c r="F59" s="153"/>
      <c r="G59" s="153"/>
      <c r="H59" s="153"/>
      <c r="I59" s="153"/>
      <c r="J59" s="153"/>
      <c r="K59" s="124"/>
    </row>
    <row r="60" spans="1:16" x14ac:dyDescent="0.35">
      <c r="A60" s="29"/>
      <c r="B60" s="153"/>
      <c r="C60" s="153"/>
      <c r="D60" s="153"/>
      <c r="E60" s="153"/>
      <c r="F60" s="153"/>
      <c r="G60" s="153"/>
      <c r="H60" s="153"/>
      <c r="I60" s="153"/>
      <c r="J60" s="153"/>
      <c r="K60" s="124"/>
    </row>
    <row r="61" spans="1:16" x14ac:dyDescent="0.35">
      <c r="A61" s="29"/>
      <c r="B61" s="153"/>
      <c r="C61" s="153"/>
      <c r="D61" s="153"/>
      <c r="E61" s="153"/>
      <c r="F61" s="153"/>
      <c r="G61" s="153"/>
      <c r="H61" s="153"/>
      <c r="I61" s="153"/>
      <c r="J61" s="153"/>
      <c r="K61" s="124"/>
    </row>
    <row r="62" spans="1:16" x14ac:dyDescent="0.35">
      <c r="A62" s="29"/>
      <c r="B62" s="153"/>
      <c r="C62" s="153"/>
      <c r="D62" s="153"/>
      <c r="E62" s="153"/>
      <c r="F62" s="153"/>
      <c r="G62" s="153"/>
      <c r="H62" s="153"/>
      <c r="I62" s="153"/>
      <c r="J62" s="153"/>
      <c r="K62" s="124"/>
    </row>
    <row r="63" spans="1:16" x14ac:dyDescent="0.35">
      <c r="A63" s="29"/>
      <c r="B63" s="153"/>
      <c r="C63" s="153"/>
      <c r="D63" s="153"/>
      <c r="E63" s="153"/>
      <c r="F63" s="153"/>
      <c r="G63" s="153"/>
      <c r="H63" s="153"/>
      <c r="I63" s="153"/>
      <c r="J63" s="153"/>
      <c r="K63" s="124"/>
    </row>
    <row r="64" spans="1:16" x14ac:dyDescent="0.35">
      <c r="A64" s="29"/>
      <c r="B64" s="153"/>
      <c r="C64" s="153"/>
      <c r="D64" s="153"/>
      <c r="E64" s="153"/>
      <c r="F64" s="153"/>
      <c r="G64" s="153"/>
      <c r="H64" s="153"/>
      <c r="I64" s="153"/>
      <c r="J64" s="153"/>
      <c r="K64" s="124"/>
    </row>
  </sheetData>
  <mergeCells count="30">
    <mergeCell ref="A1:P1"/>
    <mergeCell ref="F4:G4"/>
    <mergeCell ref="I4:J4"/>
    <mergeCell ref="N4:P4"/>
    <mergeCell ref="B7:D7"/>
    <mergeCell ref="B14:D14"/>
    <mergeCell ref="B18:D18"/>
    <mergeCell ref="B21:D21"/>
    <mergeCell ref="N43:P43"/>
    <mergeCell ref="B44:J44"/>
    <mergeCell ref="B45:J45"/>
    <mergeCell ref="B46:K46"/>
    <mergeCell ref="B47:K47"/>
    <mergeCell ref="B48:J48"/>
    <mergeCell ref="B49:J49"/>
    <mergeCell ref="B50:J50"/>
    <mergeCell ref="B51:J51"/>
    <mergeCell ref="B52:J52"/>
    <mergeCell ref="B53:J53"/>
    <mergeCell ref="B54:J54"/>
    <mergeCell ref="B55:J55"/>
    <mergeCell ref="B56:J56"/>
    <mergeCell ref="B57:J57"/>
    <mergeCell ref="B58:J58"/>
    <mergeCell ref="B59:J59"/>
    <mergeCell ref="B60:J60"/>
    <mergeCell ref="B61:J61"/>
    <mergeCell ref="B62:J62"/>
    <mergeCell ref="B63:J63"/>
    <mergeCell ref="B64:J6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F7DA506DD5046B28A771D7B9687F5" ma:contentTypeVersion="12" ma:contentTypeDescription="Een nieuw document maken." ma:contentTypeScope="" ma:versionID="e3510a95b28f8eb7a89ff15d68f506b7">
  <xsd:schema xmlns:xsd="http://www.w3.org/2001/XMLSchema" xmlns:xs="http://www.w3.org/2001/XMLSchema" xmlns:p="http://schemas.microsoft.com/office/2006/metadata/properties" xmlns:ns2="ca7bdaf8-9204-4dfb-b961-6420a10552dc" xmlns:ns3="98ce2385-c415-4fed-b28e-f8972ff5db9d" targetNamespace="http://schemas.microsoft.com/office/2006/metadata/properties" ma:root="true" ma:fieldsID="ae71b316606be54f8808a14bbc50f6bd" ns2:_="" ns3:_="">
    <xsd:import namespace="ca7bdaf8-9204-4dfb-b961-6420a10552dc"/>
    <xsd:import namespace="98ce2385-c415-4fed-b28e-f8972ff5d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daf8-9204-4dfb-b961-6420a1055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930836-7a2b-4a89-80df-431730538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e2385-c415-4fed-b28e-f8972ff5db9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d60b18-63ea-476b-91b2-5ef93c13c4ab}" ma:internalName="TaxCatchAll" ma:showField="CatchAllData" ma:web="98ce2385-c415-4fed-b28e-f8972ff5d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7bdaf8-9204-4dfb-b961-6420a10552dc">
      <Terms xmlns="http://schemas.microsoft.com/office/infopath/2007/PartnerControls"/>
    </lcf76f155ced4ddcb4097134ff3c332f>
    <TaxCatchAll xmlns="98ce2385-c415-4fed-b28e-f8972ff5db9d" xsi:nil="true"/>
  </documentManagement>
</p:properties>
</file>

<file path=customXml/itemProps1.xml><?xml version="1.0" encoding="utf-8"?>
<ds:datastoreItem xmlns:ds="http://schemas.openxmlformats.org/officeDocument/2006/customXml" ds:itemID="{2C9CBAE3-97F5-499D-81BC-5093AF8A960F}"/>
</file>

<file path=customXml/itemProps2.xml><?xml version="1.0" encoding="utf-8"?>
<ds:datastoreItem xmlns:ds="http://schemas.openxmlformats.org/officeDocument/2006/customXml" ds:itemID="{7565C1D9-BE3C-4B60-9E68-5A189F212C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385CFC-7801-45AA-9FB5-758F36C5C52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18</vt:i4>
      </vt:variant>
      <vt:variant>
        <vt:lpstr>Benoemde bereiken</vt:lpstr>
      </vt:variant>
      <vt:variant>
        <vt:i4>1</vt:i4>
      </vt:variant>
    </vt:vector>
  </HeadingPairs>
  <TitlesOfParts>
    <vt:vector size="19" baseType="lpstr">
      <vt:lpstr>ELEK Overzicht laagspanning</vt:lpstr>
      <vt:lpstr>Per DNB --&gt;</vt:lpstr>
      <vt:lpstr>FA ELEK Afname</vt:lpstr>
      <vt:lpstr>FA ELEK Injectie</vt:lpstr>
      <vt:lpstr>FHV ELEK Afname</vt:lpstr>
      <vt:lpstr>FHV ELEK Injectie</vt:lpstr>
      <vt:lpstr>FI ELEK Afname</vt:lpstr>
      <vt:lpstr>FI ELEK Injectie</vt:lpstr>
      <vt:lpstr>FK ELEK Afname</vt:lpstr>
      <vt:lpstr>FK ELEK Injectie</vt:lpstr>
      <vt:lpstr>FL ELEK Afname</vt:lpstr>
      <vt:lpstr>FL ELEK Injectie</vt:lpstr>
      <vt:lpstr>FMV ELEK Afname</vt:lpstr>
      <vt:lpstr>FMV ELEK Injectie</vt:lpstr>
      <vt:lpstr>FW ELEK Afname</vt:lpstr>
      <vt:lpstr>FW ELEK Injectie</vt:lpstr>
      <vt:lpstr>FZD ELEK Afname</vt:lpstr>
      <vt:lpstr>FZD ELEK Injectie</vt:lpstr>
      <vt:lpstr>'ELEK Overzicht laagspanning'!Afdrukbereik</vt:lpstr>
    </vt:vector>
  </TitlesOfParts>
  <Company>VREG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 Stockman</dc:creator>
  <cp:lastModifiedBy>Lienert Madou</cp:lastModifiedBy>
  <cp:lastPrinted>2022-11-23T07:54:55Z</cp:lastPrinted>
  <dcterms:created xsi:type="dcterms:W3CDTF">2014-11-27T07:10:34Z</dcterms:created>
  <dcterms:modified xsi:type="dcterms:W3CDTF">2025-11-21T09:44:29Z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0x010100482F7DA506DD5046B28A771D7B9687F5</vt:lpwstr>
  </property>
</Properties>
</file>