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vlaamsenutsregulator-my.sharepoint.com/personal/lienert_madou_vlaamsenutsregulator_be/Documents/Bureaublad/16) Nieuwe website/"/>
    </mc:Choice>
  </mc:AlternateContent>
  <xr:revisionPtr revIDLastSave="65" documentId="8_{35D68233-75F7-4B8F-9B0A-A416E4039A67}" xr6:coauthVersionLast="47" xr6:coauthVersionMax="47" xr10:uidLastSave="{1983AC24-8B0F-443E-88C0-0ADBB3AC4EB7}"/>
  <bookViews>
    <workbookView xWindow="28680" yWindow="-120" windowWidth="38640" windowHeight="21120" tabRatio="862" xr2:uid="{00000000-000D-0000-FFFF-FFFF00000000}"/>
  </bookViews>
  <sheets>
    <sheet name="GAS Overzicht gezinnen &amp; kmo's" sheetId="65" r:id="rId1"/>
    <sheet name="Per DNB --&gt;" sheetId="62" r:id="rId2"/>
    <sheet name="FA GAS Afname" sheetId="60" r:id="rId3"/>
    <sheet name="FA GAS Injectie" sheetId="61" r:id="rId4"/>
    <sheet name="FL GAS Afname" sheetId="66" r:id="rId5"/>
    <sheet name="FL GAS Injectie" sheetId="67" r:id="rId6"/>
    <sheet name="FW GAS Afname" sheetId="68" r:id="rId7"/>
    <sheet name="FW GAS Injectie" sheetId="69" r:id="rId8"/>
    <sheet name="GW GAS Afname" sheetId="70" r:id="rId9"/>
    <sheet name="GW GAS Injectie" sheetId="71" r:id="rId10"/>
    <sheet name="FI GAS Afname" sheetId="72" r:id="rId11"/>
    <sheet name="FI GAS Injectie" sheetId="73" r:id="rId12"/>
    <sheet name="INT GAS Afname" sheetId="74" r:id="rId13"/>
    <sheet name="INT GAS Injectie" sheetId="75" r:id="rId14"/>
    <sheet name="IVK GAS Afname" sheetId="76" r:id="rId15"/>
    <sheet name="IVK GAS Injectie" sheetId="77" r:id="rId16"/>
    <sheet name="IVRLK GAS Afname" sheetId="78" r:id="rId17"/>
    <sheet name="IVRLK GAS Injectie" sheetId="79" r:id="rId18"/>
    <sheet name="SIB GAS Afname" sheetId="80" r:id="rId19"/>
    <sheet name="SIB GAS Injectie" sheetId="81" r:id="rId20"/>
    <sheet name="Enexis (Baarle-Hertog)" sheetId="82" r:id="rId21"/>
  </sheets>
  <definedNames>
    <definedName name="_xlnm.Print_Area" localSheetId="2">'FA GAS Afname'!$A$1:$K$51</definedName>
    <definedName name="_xlnm.Print_Area" localSheetId="3">'FA GAS Injectie'!$A$1:$I$34</definedName>
    <definedName name="_xlnm.Print_Area" localSheetId="10">'FI GAS Afname'!$A$1:$K$51</definedName>
    <definedName name="_xlnm.Print_Area" localSheetId="11">'FI GAS Injectie'!$A$1:$I$34</definedName>
    <definedName name="_xlnm.Print_Area" localSheetId="4">'FL GAS Afname'!$A$1:$K$51</definedName>
    <definedName name="_xlnm.Print_Area" localSheetId="5">'FL GAS Injectie'!$A$1:$I$34</definedName>
    <definedName name="_xlnm.Print_Area" localSheetId="6">'FW GAS Afname'!$A$1:$K$51</definedName>
    <definedName name="_xlnm.Print_Area" localSheetId="7">'FW GAS Injectie'!$A$1:$I$34</definedName>
    <definedName name="_xlnm.Print_Area" localSheetId="0">'GAS Overzicht gezinnen &amp; kmo''s'!$A$1:$J$40</definedName>
    <definedName name="_xlnm.Print_Area" localSheetId="8">'GW GAS Afname'!$A$1:$K$51</definedName>
    <definedName name="_xlnm.Print_Area" localSheetId="9">'GW GAS Injectie'!$A$1:$I$34</definedName>
    <definedName name="_xlnm.Print_Area" localSheetId="12">'INT GAS Afname'!$A$1:$K$51</definedName>
    <definedName name="_xlnm.Print_Area" localSheetId="13">'INT GAS Injectie'!$A$1:$I$34</definedName>
    <definedName name="_xlnm.Print_Area" localSheetId="14">'IVK GAS Afname'!$A$1:$K$51</definedName>
    <definedName name="_xlnm.Print_Area" localSheetId="15">'IVK GAS Injectie'!$A$1:$I$34</definedName>
    <definedName name="_xlnm.Print_Area" localSheetId="16">'IVRLK GAS Afname'!$A$1:$K$51</definedName>
    <definedName name="_xlnm.Print_Area" localSheetId="17">'IVRLK GAS Injectie'!$A$1:$I$34</definedName>
    <definedName name="_xlnm.Print_Area" localSheetId="18">'SIB GAS Afname'!$A$1:$K$51</definedName>
    <definedName name="_xlnm.Print_Area" localSheetId="19">'SIB GAS Injectie'!$A$1:$I$34</definedName>
    <definedName name="AS2DocOpenMode" hidden="1">"AS2DocumentEdit"</definedName>
    <definedName name="B2020_ODV_TRHS">#REF!</definedName>
    <definedName name="B2020_TOE_TRHS">#REF!</definedName>
    <definedName name="BEGINJAAR">#REF!</definedName>
    <definedName name="CPI_2020">#REF!</definedName>
    <definedName name="CPI_JAARMIN1">#REF!</definedName>
    <definedName name="DIM_OMV">#REF!</definedName>
    <definedName name="DNB">#REF!</definedName>
    <definedName name="EINDJAAR">#REF!</definedName>
    <definedName name="FACTOR_DOORVOER">#REF!</definedName>
    <definedName name="FACTOR_MP_TV">#REF!</definedName>
    <definedName name="FACTOR_OST">#REF!</definedName>
    <definedName name="FACTOR_VAST">#REF!</definedName>
    <definedName name="JAAR">#REF!</definedName>
    <definedName name="Keuze_Kostenindeling1">#REF!</definedName>
    <definedName name="Keuze_Kostenindeling2">#REF!</definedName>
    <definedName name="Keuze_Kostenindeling3">#REF!</definedName>
    <definedName name="Keuze_Kostenindeling4">#REF!</definedName>
    <definedName name="Keuze_Subactiviteit">#REF!</definedName>
    <definedName name="Keuze_TariefcomponentN">#REF!</definedName>
    <definedName name="KORTING_XN">#REF!</definedName>
    <definedName name="MAXTOENAME_TRHS">#REF!</definedName>
    <definedName name="OMVORMERVERMOGEN">#REF!</definedName>
    <definedName name="ONDERNEMINGSNUMMER">#REF!</definedName>
    <definedName name="PROCENT_GEMMP">#REF!</definedName>
    <definedName name="PROCENT_KWH">#REF!</definedName>
    <definedName name="PROCENT_MP">#REF!</definedName>
    <definedName name="PROCENT_TV">#REF!</definedName>
    <definedName name="PROCENT_VERHOGING_NA_MAX">#REF!</definedName>
    <definedName name="SAPBEXrevision" localSheetId="2" hidden="1">23</definedName>
    <definedName name="SAPBEXrevision" localSheetId="3" hidden="1">23</definedName>
    <definedName name="SAPBEXrevision" localSheetId="10" hidden="1">23</definedName>
    <definedName name="SAPBEXrevision" localSheetId="11" hidden="1">23</definedName>
    <definedName name="SAPBEXrevision" localSheetId="4" hidden="1">23</definedName>
    <definedName name="SAPBEXrevision" localSheetId="5" hidden="1">23</definedName>
    <definedName name="SAPBEXrevision" localSheetId="6" hidden="1">23</definedName>
    <definedName name="SAPBEXrevision" localSheetId="7" hidden="1">23</definedName>
    <definedName name="SAPBEXrevision" localSheetId="8" hidden="1">23</definedName>
    <definedName name="SAPBEXrevision" localSheetId="9" hidden="1">23</definedName>
    <definedName name="SAPBEXrevision" localSheetId="12" hidden="1">23</definedName>
    <definedName name="SAPBEXrevision" localSheetId="13" hidden="1">23</definedName>
    <definedName name="SAPBEXrevision" localSheetId="14" hidden="1">23</definedName>
    <definedName name="SAPBEXrevision" localSheetId="15" hidden="1">23</definedName>
    <definedName name="SAPBEXrevision" localSheetId="16" hidden="1">23</definedName>
    <definedName name="SAPBEXrevision" localSheetId="17" hidden="1">23</definedName>
    <definedName name="SAPBEXrevision" localSheetId="18" hidden="1">23</definedName>
    <definedName name="SAPBEXrevision" localSheetId="19" hidden="1">23</definedName>
    <definedName name="SAPBEXrevision" hidden="1">10</definedName>
    <definedName name="SAPBEXsysID" hidden="1">"BP1"</definedName>
    <definedName name="SAPBEXwbID" localSheetId="2" hidden="1">"3OXN00JDSWKKLN5ZRDB3JJU3L"</definedName>
    <definedName name="SAPBEXwbID" localSheetId="3" hidden="1">"3OXN00JDSWKKLN5ZRDB3JJU3L"</definedName>
    <definedName name="SAPBEXwbID" localSheetId="10" hidden="1">"3OXN00JDSWKKLN5ZRDB3JJU3L"</definedName>
    <definedName name="SAPBEXwbID" localSheetId="11" hidden="1">"3OXN00JDSWKKLN5ZRDB3JJU3L"</definedName>
    <definedName name="SAPBEXwbID" localSheetId="4" hidden="1">"3OXN00JDSWKKLN5ZRDB3JJU3L"</definedName>
    <definedName name="SAPBEXwbID" localSheetId="5" hidden="1">"3OXN00JDSWKKLN5ZRDB3JJU3L"</definedName>
    <definedName name="SAPBEXwbID" localSheetId="6" hidden="1">"3OXN00JDSWKKLN5ZRDB3JJU3L"</definedName>
    <definedName name="SAPBEXwbID" localSheetId="7" hidden="1">"3OXN00JDSWKKLN5ZRDB3JJU3L"</definedName>
    <definedName name="SAPBEXwbID" localSheetId="8" hidden="1">"3OXN00JDSWKKLN5ZRDB3JJU3L"</definedName>
    <definedName name="SAPBEXwbID" localSheetId="9" hidden="1">"3OXN00JDSWKKLN5ZRDB3JJU3L"</definedName>
    <definedName name="SAPBEXwbID" localSheetId="12" hidden="1">"3OXN00JDSWKKLN5ZRDB3JJU3L"</definedName>
    <definedName name="SAPBEXwbID" localSheetId="13" hidden="1">"3OXN00JDSWKKLN5ZRDB3JJU3L"</definedName>
    <definedName name="SAPBEXwbID" localSheetId="14" hidden="1">"3OXN00JDSWKKLN5ZRDB3JJU3L"</definedName>
    <definedName name="SAPBEXwbID" localSheetId="15" hidden="1">"3OXN00JDSWKKLN5ZRDB3JJU3L"</definedName>
    <definedName name="SAPBEXwbID" localSheetId="16" hidden="1">"3OXN00JDSWKKLN5ZRDB3JJU3L"</definedName>
    <definedName name="SAPBEXwbID" localSheetId="17" hidden="1">"3OXN00JDSWKKLN5ZRDB3JJU3L"</definedName>
    <definedName name="SAPBEXwbID" localSheetId="18" hidden="1">"3OXN00JDSWKKLN5ZRDB3JJU3L"</definedName>
    <definedName name="SAPBEXwbID" localSheetId="19" hidden="1">"3OXN00JDSWKKLN5ZRDB3JJU3L"</definedName>
    <definedName name="SAPBEXwbID" hidden="1">"4751QXOCD67AJ09JC6QHJDZY6"</definedName>
    <definedName name="TAR_DATA_LSMR1_2021">#REF!</definedName>
    <definedName name="TAR_DATA_LSMR3_2021">#REF!</definedName>
    <definedName name="TAR_DATA_NIETLS_2021">#REF!</definedName>
    <definedName name="TAR_DATA_PROD_2021">#REF!</definedName>
    <definedName name="TAR_ODV_GSC">#REF!</definedName>
    <definedName name="TAR_ODV_HEWKK">#REF!</definedName>
    <definedName name="TAR_ODV_REG">#REF!</definedName>
    <definedName name="TAR_ODV_RESERVE">#REF!</definedName>
    <definedName name="TAR_ODV_WIND">#REF!</definedName>
    <definedName name="TAR_TOE_MASTEN">#REF!</definedName>
    <definedName name="VOLLASTUREN">#REF!</definedName>
    <definedName name="ZELFCONSUMPTIE">#REF!</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82" l="1"/>
  <c r="F15" i="82" s="1"/>
  <c r="L13" i="82"/>
  <c r="I13" i="82"/>
  <c r="F13" i="82"/>
  <c r="F17" i="82" l="1"/>
  <c r="I14" i="82"/>
  <c r="I15" i="82" l="1"/>
  <c r="I17" i="82" s="1"/>
  <c r="I19" i="82" s="1"/>
  <c r="L14" i="82"/>
  <c r="L15" i="82" s="1"/>
  <c r="L17" i="82" s="1"/>
  <c r="L19" i="82" s="1"/>
</calcChain>
</file>

<file path=xl/sharedStrings.xml><?xml version="1.0" encoding="utf-8"?>
<sst xmlns="http://schemas.openxmlformats.org/spreadsheetml/2006/main" count="947" uniqueCount="130">
  <si>
    <t>AMR</t>
  </si>
  <si>
    <t>MMR</t>
  </si>
  <si>
    <t>Tarief databeheer</t>
  </si>
  <si>
    <t>T6</t>
  </si>
  <si>
    <t>MD</t>
  </si>
  <si>
    <t>T5</t>
  </si>
  <si>
    <t>T4</t>
  </si>
  <si>
    <t>T3</t>
  </si>
  <si>
    <t>T2</t>
  </si>
  <si>
    <t>T1</t>
  </si>
  <si>
    <t>EUR/kWh</t>
  </si>
  <si>
    <t>EUR/jaar</t>
  </si>
  <si>
    <t>Overige  lokale, provinciale, gewestelijke en federale belastingen, heffingen, toeslagen, bijdragen en retributies</t>
  </si>
  <si>
    <t>Lasten van niet-gekapitaliseerde pensioenen</t>
  </si>
  <si>
    <t>3)</t>
  </si>
  <si>
    <t>2)</t>
  </si>
  <si>
    <t>1)</t>
  </si>
  <si>
    <t>Jaaropname (o.a. digitale gasmeter G4 en G6 voor huishoudelijk en kleine ondernemingen)</t>
  </si>
  <si>
    <t xml:space="preserve">Het tarief voor het systeembeheer </t>
  </si>
  <si>
    <t xml:space="preserve">Capaciteit </t>
  </si>
  <si>
    <t xml:space="preserve">Proportionele term </t>
  </si>
  <si>
    <t>Vaste term</t>
  </si>
  <si>
    <t xml:space="preserve">Het basistarief voor overbrenging met het net </t>
  </si>
  <si>
    <t>I. De tarieven voor het gebruik van het distributienet</t>
  </si>
  <si>
    <t>&gt; 10 000 000</t>
  </si>
  <si>
    <t>&lt; 10 000 000</t>
  </si>
  <si>
    <t>&gt; 1 000 000</t>
  </si>
  <si>
    <t>150 001 - 1 000 000</t>
  </si>
  <si>
    <t>5 001 - 150 000</t>
  </si>
  <si>
    <t>0 - 5 000</t>
  </si>
  <si>
    <t>All-in tarief</t>
  </si>
  <si>
    <t>Jaarverbruik (kWh)</t>
  </si>
  <si>
    <t>LD</t>
  </si>
  <si>
    <t>Doorvervoer</t>
  </si>
  <si>
    <t xml:space="preserve">TELEGEMETEN KLANTEN </t>
  </si>
  <si>
    <t xml:space="preserve">NIET-TELEGEMETEN KLANTEN </t>
  </si>
  <si>
    <t>Injectie</t>
  </si>
  <si>
    <t>Opmerkingen</t>
  </si>
  <si>
    <t>-</t>
  </si>
  <si>
    <t>II. Het tarief openbaredienstverplichtingen</t>
  </si>
  <si>
    <t>III. Belastingen, heffingen, toeslagen, bijdragen en retributies</t>
  </si>
  <si>
    <t xml:space="preserve">Deze tarieflijst omvat de tarieven zonder btw. </t>
  </si>
  <si>
    <t>Klanten met een digitale gasmeter zijn niet-telegemeten klanten.</t>
  </si>
  <si>
    <t>Voor de facturatie van de vaste term en het tarief databeheer worden de jaartarieven geproratiseerd over het aantal dagen die de gemeten periode bestrijkt.</t>
  </si>
  <si>
    <t xml:space="preserve">Bij niet-telegemeten klanten met jaarfacturatie wordt de tariefcategorie (T1, T2, T3 of T4) op voorhand bepaald op basis van het gemeten verbruik in het voorgaande verbruiksjaar. Als de meetperiode korter of langer is dan één jaar, wordt het gemeten verbruik omgerekend naar een jaarverbruik aan de hand van </t>
  </si>
  <si>
    <t xml:space="preserve">het reëel lastprofiel RLP0. Deze tariefcategorie blijft het hele verbruiksjaar gelden. Bij elke afrekening wordt de tariefcategorie opnieuw bepaald op basis van het gemeten verbruik in het betreffende verbruiksjaar zelf en retroactief aangepast in het geval het gemeten verbruik in het betreffende verbruiksjaar zelf niet overeenstemt </t>
  </si>
  <si>
    <t>met de initieel bepaalde tariefcategorie. Voor de effectief toe te passen tarieven dienen de gemeten kWh over de verschillende tariefperioden verdeeld te worden op basis van het reëel lastprofiel RLP0.</t>
  </si>
  <si>
    <t>Bij niet-telegemeten klanten met maandfacturatie wordt de tariefcategorie (T1, T2, T3 of T4) telkens in januari bepaald op basis van het gemeten verbruik in het voorgaande kalenderjaar (indien korter of langer dan één jaar wordt het gemeten verbruik omgerekend naar een jaarverbruik aan de hand van het reëel lastprofiel RLP0).</t>
  </si>
  <si>
    <t>Deze tariefcategorie blijft het hele kalenderjaar gelden.</t>
  </si>
  <si>
    <t xml:space="preserve">Bij telegemeten klanten wordt de tariefcategorie (T5 of T6) telkens in januari bepaald op basis van het gemeten verbruik in het voorgaande kalenderjaar (indien korter of langer dan één jaar wordt het gemeten verbruik omgerekend naar een jaarverbruik volgens het profiel van de klant). </t>
  </si>
  <si>
    <t>Bij nieuwe niet-telegemeten klanten (zonder een historisch gemeten verbruik) wordt standaard tariefcategorie T2 toegepast, of tariefcategorie T4 als zij een MMR-meter hebben. Bij nieuwe telegemeten klanten wordt standaard tariefcategorie T6 toegepast.</t>
  </si>
  <si>
    <t>Klanten met maandfacturatie kunnen (via hun leverancier) een aanpassing van de tariefcategorie aanvragen als het verbruik in dit kalenderjaar afwijkt van het gemeten verbruik in het voorgaande kalenderjaar, de afwijking duurzaam is en bewezen kan worden.</t>
  </si>
  <si>
    <t>De aanpassing van de tariefcategorie gebeurt voor het hele kalenderjaar.</t>
  </si>
  <si>
    <t>Bij onderbreekbare klanten wordt een onderbreekbaarheidscoëfficiënt toegepast. Deze wordt als volgt berekend: tarief voor de basisdiensten x (0,6 + 0,4 x (vast aansluitingsvermogen / totaal aansluitingsvermogen)).</t>
  </si>
  <si>
    <t>Klanten met digitale gasmeter die kiezen voor maandfacturatie, krijgen het tarief Databeheer voor ‘Jaaropname’ aangerekend.</t>
  </si>
  <si>
    <t>EUR/maxcap/jaar</t>
  </si>
  <si>
    <t>Deze tarieflijst geldt van 01/01/2024 t.e.m. 31/12/2024.</t>
  </si>
  <si>
    <t>FLUVIUS ANTWERPEN - AARDGAS - Tarieflijst periodieke distributienettarieven 2024 - Afname</t>
  </si>
  <si>
    <t>FLUVIUS ANTWERPEN - AARDGAS - Tarieflijst periodieke distributienettarieven 2024 - Injectie</t>
  </si>
  <si>
    <t>AARDGAS - Tarieflijst periodieke distributienettarieven 2024 - Afname</t>
  </si>
  <si>
    <t>Exclusief btw</t>
  </si>
  <si>
    <t>Distributie</t>
  </si>
  <si>
    <t>Databeheer (EUR/jaar)</t>
  </si>
  <si>
    <t>0 - 5.000 kWh/jaar</t>
  </si>
  <si>
    <t>5.001 - 150.000 kWh/jaar</t>
  </si>
  <si>
    <t>150.001 - 1.000.000 kWh/jaar</t>
  </si>
  <si>
    <t>Vaste term (EUR/jaar)</t>
  </si>
  <si>
    <t>Proportionele term    (EUR/MWh)</t>
  </si>
  <si>
    <t>FLUVIUS ANTWERPEN</t>
  </si>
  <si>
    <t>FLUVIUS LIMBURG</t>
  </si>
  <si>
    <t>FLUVIUS WEST</t>
  </si>
  <si>
    <t>GASELWEST</t>
  </si>
  <si>
    <t>IMEWO</t>
  </si>
  <si>
    <t>INTERGEM</t>
  </si>
  <si>
    <t>IVEKA</t>
  </si>
  <si>
    <t>IVERLEK</t>
  </si>
  <si>
    <t>SIBELGAS</t>
  </si>
  <si>
    <t>Inclusief 6% btw</t>
  </si>
  <si>
    <t>* Opgelet: op uw energiefactuur wordt meestal het verbruik in kWh vermeld. Bovenstaande kWh-tarieven worden weergegeven in EUR/MWh. 1 MWh is gelijk aan 1.000 kWh.</t>
  </si>
  <si>
    <t>- Deze tarieflijst geldt van 01/01/2024 t.e.m. 31/12/2024.</t>
  </si>
  <si>
    <t>- Voor de facturatie van de vaste term en het tarief databeheer worden de jaartarieven geproratiseerd over het aantal dagen die de gemeten periode bestrijkt.</t>
  </si>
  <si>
    <t>- Bij klanten met jaarfacturatie wordt de tariefcategorie (T1, T2 of T3) op voorhand bepaald op basis van het gemeten verbruik in het voorgaande verbruiksjaar. Als de meetperiode korter of langer is dan één jaar, wordt het gemeten verbruik omgerekend naar een jaarverbruik aan de hand van het reëel lastprofiel RLP0. Deze tariefcategorie blijft het hele verbruiksjaar gelden. Bij elke afrekening wordt de tariefcategorie opnieuw bepaald op basis van het gemeten verbruik in het betreffende verbruiksjaar zelf en retroactief aangepast in het geval het gemeten verbruik in het betreffende verbruiksjaar zelf niet overeenstemt met de initieel bepaalde tariefcategorie. Voor de effectief toe te passen tarieven dienen de gemeten kWh over de verschillende tariefperioden verdeeld te worden op basis van het reëel lastprofiel RLP0.</t>
  </si>
  <si>
    <t>- Bij  klanten met maandfacturatie wordt de tariefcategorie (T1, T2 of T3) telkens in januari bepaald op basis van het gemeten verbruik in het voorgaande kalenderjaar (indien korter of langer dan één jaar wordt het gemeten verbruik omgerekend naar een jaarverbruik aan de hand van het reëel lastprofiel RLP0). Deze tariefcategorie blijft het hele kalenderjaar gelden.</t>
  </si>
  <si>
    <t>- Bij nieuwe  klanten (zonder een historisch gemeten verbruik) wordt standaard tariefcategorie T2 toegepast.</t>
  </si>
  <si>
    <t>- Klanten met maandfacturatie kunnen (via hun leverancier) een aanpassing van de tariefcategorie aanvragen als het verbruik in dit kalenderjaar afwijkt van het gemeten verbruik in het voorgaande kalenderjaar, de afwijking duurzaam is en bewezen kan worden. De aanpassing van de tariefcategorie gebeurt voor het hele kalenderjaar.</t>
  </si>
  <si>
    <t>FLUVIUS LIMBURG - AARDGAS - Tarieflijst periodieke distributienettarieven 2024 - Afname</t>
  </si>
  <si>
    <t>FLUVIUS LIMBURG - AARDGAS - Tarieflijst periodieke distributienettarieven 2024 - Injectie</t>
  </si>
  <si>
    <t>FLUVIUS WEST - AARDGAS - Tarieflijst periodieke distributienettarieven 2024 - Afname</t>
  </si>
  <si>
    <t>FLUVIUS WEST - AARDGAS - Tarieflijst periodieke distributienettarieven 2024 - Injectie</t>
  </si>
  <si>
    <t>GASELWEST - AARDGAS - Tarieflijst periodieke distributienettarieven 2024 - Afname</t>
  </si>
  <si>
    <t>GASELWEST - AARDGAS - Tarieflijst periodieke distributienettarieven 2024 - Injectie</t>
  </si>
  <si>
    <t>IMEWO - AARDGAS - Tarieflijst periodieke distributienettarieven 2024 - Afname</t>
  </si>
  <si>
    <t>IMEWO - AARDGAS - Tarieflijst periodieke distributienettarieven 2024 - Injectie</t>
  </si>
  <si>
    <t>INTERGEM - AARDGAS - Tarieflijst periodieke distributienettarieven 2024 - Afname</t>
  </si>
  <si>
    <t>INTERGEM - AARDGAS - Tarieflijst periodieke distributienettarieven 2024 - Injectie</t>
  </si>
  <si>
    <t>Deze tarieflijst omvat de tarieven zonder btw.</t>
  </si>
  <si>
    <t>IVEKA - AARDGAS - Tarieflijst periodieke distributienettarieven 2024 - Afname</t>
  </si>
  <si>
    <t>IVEKA - AARDGAS - Tarieflijst periodieke distributienettarieven 2024 - Injectie</t>
  </si>
  <si>
    <t>IVERLEK - AARDGAS - Tarieflijst periodieke distributienettarieven 2024 - Afname</t>
  </si>
  <si>
    <t>IVERLEK - AARDGAS - Tarieflijst periodieke distributienettarieven 2024 - Injectie</t>
  </si>
  <si>
    <t>SIBELGAS - AARDGAS - Tarieflijst periodieke distributienettarieven 2024 - Afname</t>
  </si>
  <si>
    <t>SIBELGAS - AARDGAS - Tarieflijst periodieke distributienettarieven 2024 - Injectie</t>
  </si>
  <si>
    <t>2022</t>
  </si>
  <si>
    <t>2023</t>
  </si>
  <si>
    <t>2024</t>
  </si>
  <si>
    <t xml:space="preserve">Kleinverbruikers </t>
  </si>
  <si>
    <t>Tarief</t>
  </si>
  <si>
    <t>Eenheid</t>
  </si>
  <si>
    <t>Vastrecht per jaar</t>
  </si>
  <si>
    <t>Capaciteits-afhankelijk tarief per eenheid rekencapaciteit per jaar</t>
  </si>
  <si>
    <r>
      <t>EUR/jaar/m</t>
    </r>
    <r>
      <rPr>
        <vertAlign val="superscript"/>
        <sz val="10"/>
        <rFont val="Verdana"/>
        <family val="2"/>
      </rPr>
      <t>3</t>
    </r>
    <r>
      <rPr>
        <sz val="10"/>
        <rFont val="Verdana"/>
        <family val="2"/>
      </rPr>
      <t>/uur</t>
    </r>
  </si>
  <si>
    <t>Meterhuur</t>
  </si>
  <si>
    <t>Aansluitdienst</t>
  </si>
  <si>
    <t>Omzetting naar kWh:</t>
  </si>
  <si>
    <t>zie opmerking 1</t>
  </si>
  <si>
    <t>Residentiële gebruiker</t>
  </si>
  <si>
    <t>m³/h</t>
  </si>
  <si>
    <t>€</t>
  </si>
  <si>
    <t>Loadfactor</t>
  </si>
  <si>
    <t>h</t>
  </si>
  <si>
    <t>m³</t>
  </si>
  <si>
    <t>kWh</t>
  </si>
  <si>
    <t>Tarief in € per kWh</t>
  </si>
  <si>
    <t>€/kWh</t>
  </si>
  <si>
    <t>Opmerking 1:</t>
  </si>
  <si>
    <t>https://www.energieconsultant.nl/energiemarkt/energie-berekeningen-uit-de-praktijk/omrekening-van-m3-n-naar-kwh/</t>
  </si>
  <si>
    <t>Omrekening van m3(n) naar kWh</t>
  </si>
  <si>
    <t>1 standaard kubieke meter gas (m3(n) heeft een bovenwaarde van 35,17 MJ. 1 kWh heeft een energie inhoud van 3,6 MJ.</t>
  </si>
  <si>
    <t>Berekening:</t>
  </si>
  <si>
    <t>1 m3(n) komt overeen met 35,17/3,6= 9,769 kWh = 9,769/1000= 0,0097694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</si>
</sst>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 #,##0.00_ ;_ * \-#,##0.00_ ;_ * &quot;-&quot;??_ ;_ @_ "/>
    <numFmt numFmtId="164" formatCode="_(* #,##0.00_);_(* \(#,##0.00\);_(* &quot;-&quot;??_);_(@_)"/>
    <numFmt numFmtId="165" formatCode="_-* #,##0.00\ &quot;€&quot;_-;\-* #,##0.00\ &quot;€&quot;_-;_-* &quot;-&quot;??\ &quot;€&quot;_-;_-@_-"/>
    <numFmt numFmtId="166" formatCode="_-* #,##0.00\ _€_-;\-* #,##0.00\ _€_-;_-* &quot;-&quot;??\ _€_-;_-@_-"/>
    <numFmt numFmtId="167" formatCode="0.0%"/>
    <numFmt numFmtId="168" formatCode="#,##0.0000000"/>
    <numFmt numFmtId="169" formatCode="#.##000"/>
    <numFmt numFmtId="170" formatCode="#.##0,"/>
    <numFmt numFmtId="171" formatCode="\$#,#00"/>
    <numFmt numFmtId="172" formatCode="\$#,"/>
    <numFmt numFmtId="173" formatCode="#,#00"/>
    <numFmt numFmtId="174" formatCode="_-* #,##0.000\ _€_-;\-* #,##0.000\ _€_-;_-* &quot;-&quot;??\ _€_-;_-@_-"/>
    <numFmt numFmtId="175" formatCode="&quot;€&quot;\ #,##0.00_);\(&quot;€&quot;\ #,##0.00\)"/>
    <numFmt numFmtId="176" formatCode="%#,#00"/>
    <numFmt numFmtId="177" formatCode="0.0000000"/>
    <numFmt numFmtId="178" formatCode="#,##0.0000"/>
    <numFmt numFmtId="179" formatCode="_-* #,##0.00_-;_-* #,##0.00\-;_-* &quot;-&quot;??_-;_-@_-"/>
    <numFmt numFmtId="180" formatCode="_-* #,##0_-;_-* #,##0\-;_-* &quot;-&quot;??_-;_-@_-"/>
    <numFmt numFmtId="181" formatCode="0.0000"/>
    <numFmt numFmtId="182" formatCode="0.000000000"/>
  </numFmts>
  <fonts count="57">
    <font>
      <sz val="11"/>
      <color theme="1"/>
      <name val="Calibri"/>
      <family val="2"/>
      <scheme val="minor"/>
    </font>
    <font>
      <sz val="11"/>
      <color indexed="8"/>
      <name val="Calibri"/>
      <family val="2"/>
    </font>
    <font>
      <sz val="10"/>
      <name val="Arial"/>
      <family val="2"/>
    </font>
    <font>
      <b/>
      <sz val="10"/>
      <name val="Arial"/>
      <family val="2"/>
    </font>
    <font>
      <sz val="10"/>
      <name val="Arial"/>
      <family val="2"/>
    </font>
    <font>
      <sz val="10"/>
      <color indexed="8"/>
      <name val="MS Sans Serif"/>
      <family val="2"/>
    </font>
    <font>
      <sz val="10"/>
      <color indexed="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12"/>
      <name val="Arial"/>
      <family val="2"/>
    </font>
    <font>
      <i/>
      <sz val="10"/>
      <name val="Arial"/>
      <family val="2"/>
    </font>
    <font>
      <sz val="10"/>
      <name val="Arial"/>
      <family val="2"/>
    </font>
    <font>
      <sz val="1"/>
      <color indexed="8"/>
      <name val="Courier"/>
      <family val="3"/>
    </font>
    <font>
      <sz val="12"/>
      <name val="Palatino"/>
      <family val="1"/>
    </font>
    <font>
      <b/>
      <sz val="1"/>
      <color indexed="8"/>
      <name val="Courier"/>
      <family val="3"/>
    </font>
    <font>
      <sz val="9"/>
      <color indexed="8"/>
      <name val="Calibri"/>
      <family val="2"/>
    </font>
    <font>
      <sz val="10"/>
      <name val="Courier"/>
      <family val="3"/>
    </font>
    <font>
      <b/>
      <sz val="9"/>
      <color indexed="9"/>
      <name val="Arial"/>
      <family val="2"/>
    </font>
    <font>
      <sz val="11"/>
      <color theme="1"/>
      <name val="Calibri"/>
      <family val="2"/>
      <scheme val="minor"/>
    </font>
    <font>
      <sz val="9"/>
      <color theme="1"/>
      <name val="Calibri"/>
      <family val="2"/>
      <scheme val="minor"/>
    </font>
    <font>
      <sz val="8"/>
      <color theme="1"/>
      <name val="Arial"/>
      <family val="2"/>
    </font>
    <font>
      <sz val="10"/>
      <color theme="1"/>
      <name val="Arial"/>
      <family val="2"/>
    </font>
    <font>
      <sz val="12"/>
      <name val="Arial"/>
      <family val="2"/>
    </font>
    <font>
      <b/>
      <sz val="16"/>
      <name val="Arial"/>
      <family val="2"/>
    </font>
    <font>
      <b/>
      <sz val="11"/>
      <color theme="1"/>
      <name val="Calibri"/>
      <family val="2"/>
      <scheme val="minor"/>
    </font>
    <font>
      <b/>
      <sz val="12"/>
      <color theme="1"/>
      <name val="Arial"/>
      <family val="2"/>
    </font>
    <font>
      <sz val="20"/>
      <color theme="1"/>
      <name val="Calibri"/>
      <family val="2"/>
      <scheme val="minor"/>
    </font>
    <font>
      <sz val="11"/>
      <name val="Calibri"/>
      <family val="2"/>
      <scheme val="minor"/>
    </font>
    <font>
      <sz val="10"/>
      <color theme="1"/>
      <name val="Verdana"/>
      <family val="2"/>
    </font>
    <font>
      <u/>
      <sz val="11"/>
      <color theme="10"/>
      <name val="Calibri"/>
      <family val="2"/>
    </font>
    <font>
      <u/>
      <sz val="10"/>
      <color theme="10"/>
      <name val="Verdana"/>
      <family val="2"/>
    </font>
    <font>
      <b/>
      <sz val="10"/>
      <color indexed="9"/>
      <name val="Verdana"/>
      <family val="2"/>
    </font>
    <font>
      <b/>
      <sz val="10"/>
      <name val="Verdana"/>
      <family val="2"/>
    </font>
    <font>
      <sz val="10"/>
      <name val="Verdana"/>
      <family val="2"/>
    </font>
    <font>
      <vertAlign val="superscript"/>
      <sz val="10"/>
      <name val="Verdana"/>
      <family val="2"/>
    </font>
    <font>
      <b/>
      <sz val="10"/>
      <color rgb="FFFF0000"/>
      <name val="Verdana"/>
      <family val="2"/>
    </font>
    <font>
      <b/>
      <sz val="10"/>
      <color theme="1"/>
      <name val="Verdana"/>
      <family val="2"/>
    </font>
  </fonts>
  <fills count="36">
    <fill>
      <patternFill patternType="none"/>
    </fill>
    <fill>
      <patternFill patternType="gray125"/>
    </fill>
    <fill>
      <patternFill patternType="solid">
        <fgColor indexed="47"/>
      </patternFill>
    </fill>
    <fill>
      <patternFill patternType="solid">
        <fgColor indexed="9"/>
      </patternFill>
    </fill>
    <fill>
      <patternFill patternType="solid">
        <fgColor indexed="45"/>
      </patternFill>
    </fill>
    <fill>
      <patternFill patternType="solid">
        <fgColor indexed="22"/>
      </patternFill>
    </fill>
    <fill>
      <patternFill patternType="solid">
        <fgColor indexed="15"/>
      </patternFill>
    </fill>
    <fill>
      <patternFill patternType="solid">
        <fgColor indexed="5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29"/>
      </patternFill>
    </fill>
    <fill>
      <patternFill patternType="solid">
        <fgColor indexed="10"/>
      </patternFill>
    </fill>
    <fill>
      <patternFill patternType="solid">
        <fgColor indexed="51"/>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31"/>
        <bgColor indexed="64"/>
      </patternFill>
    </fill>
    <fill>
      <patternFill patternType="solid">
        <fgColor theme="0"/>
        <bgColor indexed="64"/>
      </patternFill>
    </fill>
    <fill>
      <patternFill patternType="solid">
        <fgColor theme="0" tint="-0.24994659260841701"/>
        <bgColor indexed="64"/>
      </patternFill>
    </fill>
    <fill>
      <patternFill patternType="solid">
        <fgColor indexed="18"/>
        <bgColor indexed="64"/>
      </patternFill>
    </fill>
    <fill>
      <patternFill patternType="solid">
        <fgColor indexed="9"/>
        <bgColor indexed="64"/>
      </patternFill>
    </fill>
    <fill>
      <patternFill patternType="solid">
        <fgColor indexed="42"/>
        <bgColor indexed="64"/>
      </patternFill>
    </fill>
    <fill>
      <patternFill patternType="solid">
        <fgColor rgb="FFCCFFCC"/>
        <bgColor rgb="FF000000"/>
      </patternFill>
    </fill>
    <fill>
      <patternFill patternType="solid">
        <fgColor rgb="FFFFFF00"/>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bottom style="medium">
        <color indexed="9"/>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medium">
        <color indexed="64"/>
      </bottom>
      <diagonal/>
    </border>
    <border>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auto="1"/>
      </top>
      <bottom style="medium">
        <color indexed="64"/>
      </bottom>
      <diagonal/>
    </border>
    <border>
      <left/>
      <right/>
      <top style="medium">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style="medium">
        <color indexed="64"/>
      </right>
      <top style="medium">
        <color auto="1"/>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medium">
        <color indexed="64"/>
      </top>
      <bottom/>
      <diagonal/>
    </border>
    <border>
      <left/>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s>
  <cellStyleXfs count="269">
    <xf numFmtId="0" fontId="0" fillId="0" borderId="0"/>
    <xf numFmtId="0" fontId="2" fillId="0" borderId="0"/>
    <xf numFmtId="0" fontId="7" fillId="4" borderId="0" applyNumberFormat="0" applyBorder="0" applyAlignment="0" applyProtection="0"/>
    <xf numFmtId="0" fontId="8" fillId="5" borderId="1" applyNumberFormat="0" applyAlignment="0" applyProtection="0"/>
    <xf numFmtId="0" fontId="9" fillId="8" borderId="2" applyNumberFormat="0" applyAlignment="0" applyProtection="0"/>
    <xf numFmtId="169" fontId="32" fillId="0" borderId="0">
      <protection locked="0"/>
    </xf>
    <xf numFmtId="166" fontId="2" fillId="0" borderId="0" applyFont="0" applyFill="0" applyBorder="0" applyAlignment="0" applyProtection="0"/>
    <xf numFmtId="170" fontId="32" fillId="0" borderId="0">
      <protection locked="0"/>
    </xf>
    <xf numFmtId="171" fontId="32" fillId="0" borderId="0">
      <protection locked="0"/>
    </xf>
    <xf numFmtId="172" fontId="32" fillId="0" borderId="0">
      <protection locked="0"/>
    </xf>
    <xf numFmtId="0" fontId="32" fillId="0" borderId="0">
      <protection locked="0"/>
    </xf>
    <xf numFmtId="0" fontId="33" fillId="0" borderId="0" applyNumberFormat="0" applyFill="0" applyBorder="0" applyAlignment="0" applyProtection="0"/>
    <xf numFmtId="165" fontId="2" fillId="0" borderId="0" applyFont="0" applyFill="0" applyBorder="0" applyAlignment="0" applyProtection="0"/>
    <xf numFmtId="0" fontId="10" fillId="0" borderId="0" applyNumberFormat="0" applyFill="0" applyBorder="0" applyAlignment="0" applyProtection="0"/>
    <xf numFmtId="173" fontId="32" fillId="0" borderId="0">
      <protection locked="0"/>
    </xf>
    <xf numFmtId="0" fontId="11" fillId="9"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34" fillId="0" borderId="0">
      <protection locked="0"/>
    </xf>
    <xf numFmtId="0" fontId="34" fillId="0" borderId="0">
      <protection locked="0"/>
    </xf>
    <xf numFmtId="0" fontId="15" fillId="2" borderId="1" applyNumberFormat="0" applyAlignment="0" applyProtection="0"/>
    <xf numFmtId="0" fontId="2" fillId="0" borderId="0" applyFont="0" applyFill="0" applyBorder="0" applyAlignment="0" applyProtection="0"/>
    <xf numFmtId="0" fontId="2" fillId="0" borderId="0" applyFont="0" applyFill="0" applyBorder="0" applyAlignment="0" applyProtection="0"/>
    <xf numFmtId="174"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164" fontId="35" fillId="0" borderId="0" applyFont="0" applyFill="0" applyBorder="0" applyAlignment="0" applyProtection="0"/>
    <xf numFmtId="175" fontId="2" fillId="0" borderId="0" applyFont="0" applyFill="0" applyBorder="0" applyAlignment="0" applyProtection="0"/>
    <xf numFmtId="167" fontId="35" fillId="0" borderId="0" applyFont="0" applyFill="0" applyBorder="0" applyAlignment="0" applyProtection="0"/>
    <xf numFmtId="164" fontId="35"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66" fontId="2" fillId="0" borderId="0" applyFont="0" applyFill="0" applyBorder="0" applyAlignment="0" applyProtection="0"/>
    <xf numFmtId="164" fontId="3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16" fillId="0" borderId="3" applyNumberFormat="0" applyFill="0" applyAlignment="0" applyProtection="0"/>
    <xf numFmtId="166" fontId="2" fillId="0" borderId="0" applyFont="0" applyFill="0" applyBorder="0" applyAlignment="0" applyProtection="0"/>
    <xf numFmtId="166" fontId="38" fillId="0" borderId="0" applyFont="0" applyFill="0" applyBorder="0" applyAlignment="0" applyProtection="0"/>
    <xf numFmtId="166" fontId="2" fillId="0" borderId="0" applyFont="0" applyFill="0" applyBorder="0" applyAlignment="0" applyProtection="0"/>
    <xf numFmtId="0" fontId="17" fillId="10" borderId="0" applyNumberFormat="0" applyBorder="0" applyAlignment="0" applyProtection="0"/>
    <xf numFmtId="0" fontId="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 fillId="0" borderId="0"/>
    <xf numFmtId="0" fontId="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 fillId="0" borderId="0"/>
    <xf numFmtId="0" fontId="38" fillId="0" borderId="0"/>
    <xf numFmtId="0" fontId="38" fillId="0" borderId="0"/>
    <xf numFmtId="0" fontId="38" fillId="0" borderId="0"/>
    <xf numFmtId="0" fontId="38" fillId="0" borderId="0"/>
    <xf numFmtId="0" fontId="38" fillId="0" borderId="0"/>
    <xf numFmtId="0" fontId="2" fillId="0" borderId="0"/>
    <xf numFmtId="0" fontId="5" fillId="0" borderId="0"/>
    <xf numFmtId="0" fontId="2" fillId="11" borderId="7" applyNumberFormat="0" applyFont="0" applyAlignment="0" applyProtection="0"/>
    <xf numFmtId="0" fontId="36" fillId="0" borderId="0"/>
    <xf numFmtId="0" fontId="18" fillId="5" borderId="8" applyNumberFormat="0" applyAlignment="0" applyProtection="0"/>
    <xf numFmtId="176" fontId="32"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19" fillId="10" borderId="9" applyNumberFormat="0" applyProtection="0">
      <alignment vertical="center"/>
    </xf>
    <xf numFmtId="4" fontId="20" fillId="12" borderId="9" applyNumberFormat="0" applyProtection="0">
      <alignment vertical="center"/>
    </xf>
    <xf numFmtId="4" fontId="19" fillId="12" borderId="9" applyNumberFormat="0" applyProtection="0">
      <alignment horizontal="left" vertical="center" indent="1"/>
    </xf>
    <xf numFmtId="0" fontId="19" fillId="12" borderId="9" applyNumberFormat="0" applyProtection="0">
      <alignment horizontal="left" vertical="top" indent="1"/>
    </xf>
    <xf numFmtId="4" fontId="19" fillId="13" borderId="0" applyNumberFormat="0" applyProtection="0">
      <alignment horizontal="left" vertical="center" indent="1"/>
    </xf>
    <xf numFmtId="4" fontId="19" fillId="14" borderId="0" applyNumberFormat="0" applyProtection="0">
      <alignment horizontal="left" vertical="center" indent="1"/>
    </xf>
    <xf numFmtId="4" fontId="6" fillId="4" borderId="9" applyNumberFormat="0" applyProtection="0">
      <alignment horizontal="right" vertical="center"/>
    </xf>
    <xf numFmtId="4" fontId="6" fillId="15" borderId="9" applyNumberFormat="0" applyProtection="0">
      <alignment horizontal="right" vertical="center"/>
    </xf>
    <xf numFmtId="4" fontId="6" fillId="16" borderId="9" applyNumberFormat="0" applyProtection="0">
      <alignment horizontal="right" vertical="center"/>
    </xf>
    <xf numFmtId="4" fontId="6" fillId="17" borderId="9" applyNumberFormat="0" applyProtection="0">
      <alignment horizontal="right" vertical="center"/>
    </xf>
    <xf numFmtId="4" fontId="6" fillId="7" borderId="9" applyNumberFormat="0" applyProtection="0">
      <alignment horizontal="right" vertical="center"/>
    </xf>
    <xf numFmtId="4" fontId="6" fillId="18" borderId="9" applyNumberFormat="0" applyProtection="0">
      <alignment horizontal="right" vertical="center"/>
    </xf>
    <xf numFmtId="4" fontId="6" fillId="19" borderId="9" applyNumberFormat="0" applyProtection="0">
      <alignment horizontal="right" vertical="center"/>
    </xf>
    <xf numFmtId="4" fontId="6" fillId="20" borderId="9" applyNumberFormat="0" applyProtection="0">
      <alignment horizontal="right" vertical="center"/>
    </xf>
    <xf numFmtId="4" fontId="6" fillId="21" borderId="9" applyNumberFormat="0" applyProtection="0">
      <alignment horizontal="right" vertical="center"/>
    </xf>
    <xf numFmtId="4" fontId="19" fillId="22" borderId="10" applyNumberFormat="0" applyProtection="0">
      <alignment horizontal="left" vertical="center" indent="1"/>
    </xf>
    <xf numFmtId="4" fontId="6" fillId="23" borderId="0" applyNumberFormat="0" applyProtection="0">
      <alignment horizontal="left" vertical="center" indent="1"/>
    </xf>
    <xf numFmtId="4" fontId="21" fillId="24" borderId="0" applyNumberFormat="0" applyProtection="0">
      <alignment horizontal="left" vertical="center" indent="1"/>
    </xf>
    <xf numFmtId="4" fontId="6" fillId="14" borderId="9" applyNumberFormat="0" applyProtection="0">
      <alignment horizontal="right" vertical="center"/>
    </xf>
    <xf numFmtId="4" fontId="6" fillId="23" borderId="0" applyNumberFormat="0" applyProtection="0">
      <alignment horizontal="left" vertical="center" indent="1"/>
    </xf>
    <xf numFmtId="4" fontId="6" fillId="13" borderId="0" applyNumberFormat="0" applyProtection="0">
      <alignment horizontal="left" vertical="center" indent="1"/>
    </xf>
    <xf numFmtId="0" fontId="2" fillId="24" borderId="9" applyNumberFormat="0" applyProtection="0">
      <alignment horizontal="left" vertical="center" indent="1"/>
    </xf>
    <xf numFmtId="0" fontId="2" fillId="24" borderId="9" applyNumberFormat="0" applyProtection="0">
      <alignment horizontal="left" vertical="top" indent="1"/>
    </xf>
    <xf numFmtId="0" fontId="2" fillId="13" borderId="9" applyNumberFormat="0" applyProtection="0">
      <alignment horizontal="left" vertical="center" indent="1"/>
    </xf>
    <xf numFmtId="0" fontId="2" fillId="13" borderId="9" applyNumberFormat="0" applyProtection="0">
      <alignment horizontal="left" vertical="top" indent="1"/>
    </xf>
    <xf numFmtId="0" fontId="2" fillId="25" borderId="9" applyNumberFormat="0" applyProtection="0">
      <alignment horizontal="left" vertical="center" indent="1"/>
    </xf>
    <xf numFmtId="0" fontId="2" fillId="25" borderId="9" applyNumberFormat="0" applyProtection="0">
      <alignment horizontal="left" vertical="top" indent="1"/>
    </xf>
    <xf numFmtId="0" fontId="2" fillId="26" borderId="9" applyNumberFormat="0" applyProtection="0">
      <alignment horizontal="left" vertical="center" indent="1"/>
    </xf>
    <xf numFmtId="0" fontId="2" fillId="26" borderId="9" applyNumberFormat="0" applyProtection="0">
      <alignment horizontal="left" vertical="top" indent="1"/>
    </xf>
    <xf numFmtId="0" fontId="2" fillId="3" borderId="11" applyNumberFormat="0">
      <protection locked="0"/>
    </xf>
    <xf numFmtId="4" fontId="6" fillId="27" borderId="9" applyNumberFormat="0" applyProtection="0">
      <alignment vertical="center"/>
    </xf>
    <xf numFmtId="4" fontId="22" fillId="27" borderId="9" applyNumberFormat="0" applyProtection="0">
      <alignment vertical="center"/>
    </xf>
    <xf numFmtId="4" fontId="6" fillId="27" borderId="9" applyNumberFormat="0" applyProtection="0">
      <alignment horizontal="left" vertical="center" indent="1"/>
    </xf>
    <xf numFmtId="0" fontId="6" fillId="27" borderId="9" applyNumberFormat="0" applyProtection="0">
      <alignment horizontal="left" vertical="top" indent="1"/>
    </xf>
    <xf numFmtId="4" fontId="6" fillId="23" borderId="9" applyNumberFormat="0" applyProtection="0">
      <alignment horizontal="right" vertical="center"/>
    </xf>
    <xf numFmtId="4" fontId="22" fillId="23" borderId="9" applyNumberFormat="0" applyProtection="0">
      <alignment horizontal="right" vertical="center"/>
    </xf>
    <xf numFmtId="4" fontId="6" fillId="14" borderId="9" applyNumberFormat="0" applyProtection="0">
      <alignment horizontal="left" vertical="center" indent="1"/>
    </xf>
    <xf numFmtId="4" fontId="6" fillId="14" borderId="9" applyNumberFormat="0" applyProtection="0">
      <alignment horizontal="left" vertical="center" indent="1"/>
    </xf>
    <xf numFmtId="0" fontId="6" fillId="13" borderId="9" applyNumberFormat="0" applyProtection="0">
      <alignment horizontal="left" vertical="top" indent="1"/>
    </xf>
    <xf numFmtId="4" fontId="23" fillId="6" borderId="0" applyNumberFormat="0" applyProtection="0">
      <alignment horizontal="left" vertical="center" indent="1"/>
    </xf>
    <xf numFmtId="4" fontId="24" fillId="23" borderId="9" applyNumberFormat="0" applyProtection="0">
      <alignment horizontal="right" vertical="center"/>
    </xf>
    <xf numFmtId="0" fontId="25"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alignment vertical="top"/>
    </xf>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xf numFmtId="0" fontId="38" fillId="0" borderId="0"/>
    <xf numFmtId="0" fontId="2" fillId="0" borderId="0">
      <alignment vertical="top"/>
    </xf>
    <xf numFmtId="0" fontId="38" fillId="0" borderId="0"/>
    <xf numFmtId="0" fontId="38" fillId="0" borderId="0"/>
    <xf numFmtId="0" fontId="38" fillId="0" borderId="0"/>
    <xf numFmtId="0" fontId="38" fillId="0" borderId="0"/>
    <xf numFmtId="0" fontId="38" fillId="0" borderId="0"/>
    <xf numFmtId="0" fontId="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0" fillId="0" borderId="0"/>
    <xf numFmtId="0" fontId="2" fillId="0" borderId="0"/>
    <xf numFmtId="0" fontId="2" fillId="0" borderId="0"/>
    <xf numFmtId="0" fontId="2" fillId="0" borderId="0"/>
    <xf numFmtId="0" fontId="39" fillId="0" borderId="0"/>
    <xf numFmtId="0" fontId="31" fillId="0" borderId="0"/>
    <xf numFmtId="0" fontId="2" fillId="0" borderId="0"/>
    <xf numFmtId="0" fontId="6" fillId="0" borderId="0">
      <alignment vertical="top"/>
    </xf>
    <xf numFmtId="0" fontId="6" fillId="0" borderId="0">
      <alignment vertical="top"/>
    </xf>
    <xf numFmtId="0" fontId="26" fillId="0" borderId="0" applyNumberFormat="0" applyFill="0" applyBorder="0" applyAlignment="0" applyProtection="0"/>
    <xf numFmtId="0" fontId="27" fillId="0" borderId="12" applyNumberFormat="0" applyFill="0" applyAlignment="0" applyProtection="0"/>
    <xf numFmtId="165" fontId="2" fillId="0" borderId="0" applyFont="0" applyFill="0" applyBorder="0" applyAlignment="0" applyProtection="0"/>
    <xf numFmtId="0" fontId="28" fillId="0" borderId="0" applyNumberFormat="0" applyFill="0" applyBorder="0" applyAlignment="0" applyProtection="0"/>
    <xf numFmtId="0" fontId="37" fillId="28" borderId="13"/>
    <xf numFmtId="0" fontId="41" fillId="0" borderId="0"/>
    <xf numFmtId="0" fontId="38" fillId="0" borderId="0"/>
    <xf numFmtId="43" fontId="38" fillId="0" borderId="0" applyFont="0" applyFill="0" applyBorder="0" applyAlignment="0" applyProtection="0"/>
    <xf numFmtId="9" fontId="38" fillId="0" borderId="0" applyFont="0" applyFill="0" applyBorder="0" applyAlignment="0" applyProtection="0"/>
    <xf numFmtId="0" fontId="49" fillId="0" borderId="0" applyNumberFormat="0" applyFill="0" applyBorder="0" applyAlignment="0" applyProtection="0">
      <alignment vertical="top"/>
      <protection locked="0"/>
    </xf>
    <xf numFmtId="179" fontId="2" fillId="0" borderId="0" applyFont="0" applyFill="0" applyBorder="0" applyAlignment="0" applyProtection="0"/>
  </cellStyleXfs>
  <cellXfs count="222">
    <xf numFmtId="0" fontId="0" fillId="0" borderId="0" xfId="0"/>
    <xf numFmtId="0" fontId="2" fillId="29" borderId="0" xfId="222" applyFill="1" applyProtection="1">
      <protection locked="0"/>
    </xf>
    <xf numFmtId="0" fontId="2" fillId="29" borderId="0" xfId="222" applyFill="1"/>
    <xf numFmtId="0" fontId="2" fillId="29" borderId="41" xfId="222" applyFill="1" applyBorder="1"/>
    <xf numFmtId="0" fontId="2" fillId="29" borderId="18" xfId="222" applyFill="1" applyBorder="1"/>
    <xf numFmtId="0" fontId="3" fillId="29" borderId="38" xfId="222" applyFont="1" applyFill="1" applyBorder="1" applyAlignment="1">
      <alignment horizontal="center"/>
    </xf>
    <xf numFmtId="0" fontId="3" fillId="29" borderId="32" xfId="222" applyFont="1" applyFill="1" applyBorder="1" applyAlignment="1">
      <alignment horizontal="center"/>
    </xf>
    <xf numFmtId="0" fontId="3" fillId="29" borderId="29" xfId="222" applyFont="1" applyFill="1" applyBorder="1" applyAlignment="1">
      <alignment horizontal="center"/>
    </xf>
    <xf numFmtId="0" fontId="3" fillId="29" borderId="39" xfId="222" applyFont="1" applyFill="1" applyBorder="1" applyAlignment="1">
      <alignment horizontal="center"/>
    </xf>
    <xf numFmtId="0" fontId="3" fillId="29" borderId="33" xfId="222" applyFont="1" applyFill="1" applyBorder="1" applyAlignment="1">
      <alignment horizontal="center"/>
    </xf>
    <xf numFmtId="0" fontId="3" fillId="29" borderId="27" xfId="222" applyFont="1" applyFill="1" applyBorder="1" applyAlignment="1">
      <alignment horizontal="center"/>
    </xf>
    <xf numFmtId="0" fontId="3" fillId="29" borderId="42" xfId="222" applyFont="1" applyFill="1" applyBorder="1" applyAlignment="1">
      <alignment horizontal="center"/>
    </xf>
    <xf numFmtId="0" fontId="3" fillId="29" borderId="40" xfId="222" applyFont="1" applyFill="1" applyBorder="1" applyAlignment="1">
      <alignment horizontal="center" vertical="center"/>
    </xf>
    <xf numFmtId="0" fontId="3" fillId="29" borderId="45" xfId="222" applyFont="1" applyFill="1" applyBorder="1" applyAlignment="1">
      <alignment horizontal="center" vertical="center"/>
    </xf>
    <xf numFmtId="0" fontId="3" fillId="29" borderId="44" xfId="222" applyFont="1" applyFill="1" applyBorder="1" applyAlignment="1">
      <alignment horizontal="center" vertical="center"/>
    </xf>
    <xf numFmtId="0" fontId="3" fillId="29" borderId="41" xfId="222" applyFont="1" applyFill="1" applyBorder="1" applyAlignment="1">
      <alignment horizontal="center" vertical="center"/>
    </xf>
    <xf numFmtId="0" fontId="3" fillId="29" borderId="46" xfId="222" applyFont="1" applyFill="1" applyBorder="1" applyAlignment="1">
      <alignment horizontal="center" vertical="center"/>
    </xf>
    <xf numFmtId="0" fontId="29" fillId="29" borderId="17" xfId="222" applyFont="1" applyFill="1" applyBorder="1" applyAlignment="1">
      <alignment horizontal="center" vertical="center"/>
    </xf>
    <xf numFmtId="0" fontId="29" fillId="29" borderId="18" xfId="222" applyFont="1" applyFill="1" applyBorder="1" applyAlignment="1">
      <alignment horizontal="center" vertical="center"/>
    </xf>
    <xf numFmtId="0" fontId="29" fillId="29" borderId="19" xfId="222" applyFont="1" applyFill="1" applyBorder="1" applyAlignment="1">
      <alignment horizontal="center" vertical="center"/>
    </xf>
    <xf numFmtId="0" fontId="3" fillId="29" borderId="17" xfId="222" applyFont="1" applyFill="1" applyBorder="1" applyAlignment="1">
      <alignment horizontal="center" vertical="center"/>
    </xf>
    <xf numFmtId="0" fontId="3" fillId="29" borderId="34" xfId="222" applyFont="1" applyFill="1" applyBorder="1" applyAlignment="1">
      <alignment horizontal="center" vertical="center"/>
    </xf>
    <xf numFmtId="0" fontId="3" fillId="29" borderId="35" xfId="222" applyFont="1" applyFill="1" applyBorder="1" applyAlignment="1">
      <alignment horizontal="center" vertical="center"/>
    </xf>
    <xf numFmtId="0" fontId="3" fillId="29" borderId="36" xfId="222" applyFont="1" applyFill="1" applyBorder="1" applyAlignment="1">
      <alignment horizontal="center" vertical="center"/>
    </xf>
    <xf numFmtId="0" fontId="3" fillId="29" borderId="37" xfId="222" applyFont="1" applyFill="1" applyBorder="1" applyAlignment="1">
      <alignment horizontal="center" vertical="center"/>
    </xf>
    <xf numFmtId="0" fontId="3" fillId="29" borderId="19" xfId="222" applyFont="1" applyFill="1" applyBorder="1" applyAlignment="1">
      <alignment horizontal="center" vertical="center"/>
    </xf>
    <xf numFmtId="0" fontId="3" fillId="29" borderId="20" xfId="222" applyFont="1" applyFill="1" applyBorder="1"/>
    <xf numFmtId="0" fontId="2" fillId="29" borderId="21" xfId="222" applyFill="1" applyBorder="1"/>
    <xf numFmtId="0" fontId="2" fillId="29" borderId="50" xfId="222" applyFill="1" applyBorder="1"/>
    <xf numFmtId="0" fontId="2" fillId="29" borderId="51" xfId="222" applyFill="1" applyBorder="1"/>
    <xf numFmtId="0" fontId="2" fillId="29" borderId="30" xfId="222" applyFill="1" applyBorder="1"/>
    <xf numFmtId="0" fontId="2" fillId="29" borderId="24" xfId="222" applyFill="1" applyBorder="1"/>
    <xf numFmtId="0" fontId="3" fillId="29" borderId="20" xfId="222" applyFont="1" applyFill="1" applyBorder="1" applyAlignment="1">
      <alignment horizontal="right"/>
    </xf>
    <xf numFmtId="0" fontId="3" fillId="29" borderId="21" xfId="222" applyFont="1" applyFill="1" applyBorder="1"/>
    <xf numFmtId="0" fontId="3" fillId="29" borderId="50" xfId="222" applyFont="1" applyFill="1" applyBorder="1"/>
    <xf numFmtId="0" fontId="2" fillId="29" borderId="20" xfId="222" applyFill="1" applyBorder="1"/>
    <xf numFmtId="0" fontId="2" fillId="29" borderId="21" xfId="222" applyFill="1" applyBorder="1" applyAlignment="1">
      <alignment horizontal="right"/>
    </xf>
    <xf numFmtId="3" fontId="30" fillId="29" borderId="50" xfId="260" applyNumberFormat="1" applyFont="1" applyFill="1" applyBorder="1" applyAlignment="1" applyProtection="1">
      <alignment horizontal="right"/>
    </xf>
    <xf numFmtId="2" fontId="2" fillId="29" borderId="51" xfId="222" applyNumberFormat="1" applyFill="1" applyBorder="1"/>
    <xf numFmtId="2" fontId="2" fillId="29" borderId="30" xfId="222" applyNumberFormat="1" applyFill="1" applyBorder="1"/>
    <xf numFmtId="177" fontId="2" fillId="29" borderId="51" xfId="222" applyNumberFormat="1" applyFill="1" applyBorder="1"/>
    <xf numFmtId="177" fontId="2" fillId="29" borderId="30" xfId="222" applyNumberFormat="1" applyFill="1" applyBorder="1"/>
    <xf numFmtId="177" fontId="2" fillId="29" borderId="21" xfId="222" applyNumberFormat="1" applyFill="1" applyBorder="1"/>
    <xf numFmtId="177" fontId="2" fillId="29" borderId="50" xfId="222" applyNumberFormat="1" applyFill="1" applyBorder="1"/>
    <xf numFmtId="4" fontId="2" fillId="29" borderId="51" xfId="222" applyNumberFormat="1" applyFill="1" applyBorder="1"/>
    <xf numFmtId="4" fontId="2" fillId="29" borderId="30" xfId="222" applyNumberFormat="1" applyFill="1" applyBorder="1"/>
    <xf numFmtId="4" fontId="2" fillId="29" borderId="21" xfId="222" applyNumberFormat="1" applyFill="1" applyBorder="1"/>
    <xf numFmtId="4" fontId="2" fillId="29" borderId="50" xfId="222" applyNumberFormat="1" applyFill="1" applyBorder="1"/>
    <xf numFmtId="0" fontId="3" fillId="29" borderId="0" xfId="222" applyFont="1" applyFill="1"/>
    <xf numFmtId="0" fontId="2" fillId="29" borderId="50" xfId="222" applyFill="1" applyBorder="1" applyAlignment="1">
      <alignment horizontal="right"/>
    </xf>
    <xf numFmtId="0" fontId="3" fillId="29" borderId="21" xfId="222" applyFont="1" applyFill="1" applyBorder="1" applyAlignment="1">
      <alignment wrapText="1"/>
    </xf>
    <xf numFmtId="4" fontId="2" fillId="29" borderId="26" xfId="222" applyNumberFormat="1" applyFill="1" applyBorder="1"/>
    <xf numFmtId="168" fontId="2" fillId="29" borderId="15" xfId="260" applyNumberFormat="1" applyFill="1" applyBorder="1" applyProtection="1"/>
    <xf numFmtId="168" fontId="2" fillId="29" borderId="28" xfId="260" applyNumberFormat="1" applyFill="1" applyBorder="1" applyProtection="1"/>
    <xf numFmtId="168" fontId="2" fillId="29" borderId="26" xfId="260" applyNumberFormat="1" applyFill="1" applyBorder="1" applyProtection="1"/>
    <xf numFmtId="0" fontId="3" fillId="29" borderId="20" xfId="222" applyFont="1" applyFill="1" applyBorder="1" applyAlignment="1">
      <alignment vertical="center"/>
    </xf>
    <xf numFmtId="3" fontId="30" fillId="29" borderId="50" xfId="260" applyNumberFormat="1" applyFont="1" applyFill="1" applyBorder="1" applyAlignment="1" applyProtection="1">
      <alignment horizontal="right" vertical="center"/>
    </xf>
    <xf numFmtId="0" fontId="3" fillId="29" borderId="21" xfId="222" applyFont="1" applyFill="1" applyBorder="1" applyAlignment="1">
      <alignment vertical="center"/>
    </xf>
    <xf numFmtId="0" fontId="3" fillId="29" borderId="23" xfId="222" applyFont="1" applyFill="1" applyBorder="1" applyAlignment="1">
      <alignment horizontal="right" vertical="center"/>
    </xf>
    <xf numFmtId="168" fontId="2" fillId="29" borderId="15" xfId="260" applyNumberFormat="1" applyFill="1" applyBorder="1" applyAlignment="1" applyProtection="1">
      <alignment vertical="center"/>
    </xf>
    <xf numFmtId="168" fontId="2" fillId="29" borderId="28" xfId="260" applyNumberFormat="1" applyFill="1" applyBorder="1" applyAlignment="1" applyProtection="1">
      <alignment vertical="center"/>
    </xf>
    <xf numFmtId="168" fontId="2" fillId="29" borderId="26" xfId="260" applyNumberFormat="1" applyFill="1" applyBorder="1" applyAlignment="1" applyProtection="1">
      <alignment vertical="center"/>
    </xf>
    <xf numFmtId="168" fontId="2" fillId="29" borderId="25" xfId="260" applyNumberFormat="1" applyFill="1" applyBorder="1" applyAlignment="1" applyProtection="1">
      <alignment vertical="center"/>
    </xf>
    <xf numFmtId="0" fontId="3" fillId="29" borderId="15" xfId="222" applyFont="1" applyFill="1" applyBorder="1" applyAlignment="1">
      <alignment horizontal="right" vertical="center"/>
    </xf>
    <xf numFmtId="0" fontId="3" fillId="29" borderId="21" xfId="222" applyFont="1" applyFill="1" applyBorder="1" applyAlignment="1">
      <alignment vertical="center" wrapText="1"/>
    </xf>
    <xf numFmtId="0" fontId="2" fillId="29" borderId="0" xfId="222" applyFill="1" applyAlignment="1">
      <alignment vertical="top"/>
    </xf>
    <xf numFmtId="0" fontId="2" fillId="29" borderId="17" xfId="222" applyFill="1" applyBorder="1"/>
    <xf numFmtId="0" fontId="2" fillId="29" borderId="19" xfId="222" applyFill="1" applyBorder="1" applyAlignment="1">
      <alignment horizontal="right"/>
    </xf>
    <xf numFmtId="4" fontId="42" fillId="29" borderId="49" xfId="222" applyNumberFormat="1" applyFont="1" applyFill="1" applyBorder="1"/>
    <xf numFmtId="4" fontId="42" fillId="29" borderId="36" xfId="222" applyNumberFormat="1" applyFont="1" applyFill="1" applyBorder="1"/>
    <xf numFmtId="4" fontId="42" fillId="29" borderId="18" xfId="222" applyNumberFormat="1" applyFont="1" applyFill="1" applyBorder="1"/>
    <xf numFmtId="4" fontId="42" fillId="29" borderId="19" xfId="222" applyNumberFormat="1" applyFont="1" applyFill="1" applyBorder="1"/>
    <xf numFmtId="0" fontId="2" fillId="29" borderId="16" xfId="222" applyFill="1" applyBorder="1"/>
    <xf numFmtId="0" fontId="2" fillId="29" borderId="53" xfId="222" applyFill="1" applyBorder="1"/>
    <xf numFmtId="4" fontId="2" fillId="29" borderId="53" xfId="222" applyNumberFormat="1" applyFill="1" applyBorder="1"/>
    <xf numFmtId="168" fontId="2" fillId="29" borderId="54" xfId="260" applyNumberFormat="1" applyFill="1" applyBorder="1" applyProtection="1"/>
    <xf numFmtId="4" fontId="2" fillId="29" borderId="54" xfId="260" applyNumberFormat="1" applyFill="1" applyBorder="1" applyAlignment="1" applyProtection="1"/>
    <xf numFmtId="4" fontId="42" fillId="29" borderId="48" xfId="222" applyNumberFormat="1" applyFont="1" applyFill="1" applyBorder="1"/>
    <xf numFmtId="0" fontId="2" fillId="29" borderId="0" xfId="222" applyFill="1" applyAlignment="1" applyProtection="1">
      <alignment horizontal="center"/>
      <protection locked="0"/>
    </xf>
    <xf numFmtId="0" fontId="2" fillId="29" borderId="0" xfId="222" quotePrefix="1" applyFill="1" applyAlignment="1" applyProtection="1">
      <alignment horizontal="center"/>
      <protection locked="0"/>
    </xf>
    <xf numFmtId="0" fontId="2" fillId="29" borderId="0" xfId="222" applyFill="1" applyAlignment="1">
      <alignment horizontal="center"/>
    </xf>
    <xf numFmtId="2" fontId="2" fillId="30" borderId="51" xfId="222" applyNumberFormat="1" applyFill="1" applyBorder="1"/>
    <xf numFmtId="2" fontId="2" fillId="30" borderId="21" xfId="222" applyNumberFormat="1" applyFill="1" applyBorder="1"/>
    <xf numFmtId="2" fontId="2" fillId="30" borderId="50" xfId="222" applyNumberFormat="1" applyFill="1" applyBorder="1"/>
    <xf numFmtId="177" fontId="2" fillId="30" borderId="51" xfId="222" applyNumberFormat="1" applyFill="1" applyBorder="1"/>
    <xf numFmtId="177" fontId="2" fillId="30" borderId="30" xfId="222" applyNumberFormat="1" applyFill="1" applyBorder="1"/>
    <xf numFmtId="168" fontId="2" fillId="30" borderId="15" xfId="260" applyNumberFormat="1" applyFill="1" applyBorder="1" applyProtection="1"/>
    <xf numFmtId="168" fontId="2" fillId="30" borderId="28" xfId="260" applyNumberFormat="1" applyFill="1" applyBorder="1" applyProtection="1"/>
    <xf numFmtId="168" fontId="2" fillId="30" borderId="26" xfId="260" applyNumberFormat="1" applyFill="1" applyBorder="1" applyProtection="1"/>
    <xf numFmtId="168" fontId="2" fillId="30" borderId="25" xfId="260" applyNumberFormat="1" applyFill="1" applyBorder="1" applyProtection="1"/>
    <xf numFmtId="168" fontId="2" fillId="30" borderId="31" xfId="260" applyNumberFormat="1" applyFill="1" applyBorder="1" applyProtection="1"/>
    <xf numFmtId="177" fontId="2" fillId="30" borderId="50" xfId="222" applyNumberFormat="1" applyFill="1" applyBorder="1"/>
    <xf numFmtId="168" fontId="2" fillId="30" borderId="25" xfId="260" applyNumberFormat="1" applyFill="1" applyBorder="1" applyAlignment="1" applyProtection="1">
      <alignment vertical="center"/>
    </xf>
    <xf numFmtId="168" fontId="2" fillId="30" borderId="31" xfId="260" applyNumberFormat="1" applyFill="1" applyBorder="1" applyAlignment="1" applyProtection="1">
      <alignment vertical="center"/>
    </xf>
    <xf numFmtId="0" fontId="2" fillId="29" borderId="0" xfId="222" applyFill="1" applyAlignment="1" applyProtection="1">
      <alignment horizontal="left"/>
      <protection locked="0"/>
    </xf>
    <xf numFmtId="0" fontId="0" fillId="29" borderId="0" xfId="0" applyFill="1"/>
    <xf numFmtId="0" fontId="0" fillId="29" borderId="55" xfId="0" applyFill="1" applyBorder="1" applyAlignment="1">
      <alignment vertical="center"/>
    </xf>
    <xf numFmtId="0" fontId="0" fillId="29" borderId="43" xfId="0" applyFill="1" applyBorder="1" applyAlignment="1">
      <alignment vertical="center"/>
    </xf>
    <xf numFmtId="0" fontId="0" fillId="29" borderId="0" xfId="0" applyFill="1" applyAlignment="1">
      <alignment vertical="center"/>
    </xf>
    <xf numFmtId="0" fontId="0" fillId="29" borderId="47" xfId="0" applyFill="1" applyBorder="1" applyAlignment="1">
      <alignment vertical="center"/>
    </xf>
    <xf numFmtId="0" fontId="0" fillId="29" borderId="63" xfId="0" applyFill="1" applyBorder="1" applyAlignment="1">
      <alignment horizontal="center" vertical="center" wrapText="1"/>
    </xf>
    <xf numFmtId="0" fontId="0" fillId="29" borderId="66" xfId="0" applyFill="1" applyBorder="1" applyAlignment="1">
      <alignment vertical="center"/>
    </xf>
    <xf numFmtId="0" fontId="0" fillId="29" borderId="67" xfId="0" applyFill="1" applyBorder="1" applyAlignment="1">
      <alignment vertical="center"/>
    </xf>
    <xf numFmtId="0" fontId="0" fillId="29" borderId="68" xfId="0" applyFill="1" applyBorder="1" applyAlignment="1">
      <alignment horizontal="center" vertical="center" wrapText="1"/>
    </xf>
    <xf numFmtId="0" fontId="0" fillId="29" borderId="69" xfId="0" applyFill="1" applyBorder="1" applyAlignment="1">
      <alignment horizontal="center" vertical="center" wrapText="1"/>
    </xf>
    <xf numFmtId="0" fontId="47" fillId="29" borderId="70" xfId="0" applyFont="1" applyFill="1" applyBorder="1" applyAlignment="1">
      <alignment vertical="center"/>
    </xf>
    <xf numFmtId="0" fontId="47" fillId="29" borderId="71" xfId="0" applyFont="1" applyFill="1" applyBorder="1" applyAlignment="1">
      <alignment vertical="center"/>
    </xf>
    <xf numFmtId="4" fontId="0" fillId="29" borderId="72" xfId="0" applyNumberFormat="1" applyFill="1" applyBorder="1" applyAlignment="1">
      <alignment horizontal="center" vertical="center"/>
    </xf>
    <xf numFmtId="178" fontId="0" fillId="29" borderId="73" xfId="0" applyNumberFormat="1" applyFill="1" applyBorder="1" applyAlignment="1">
      <alignment horizontal="center" vertical="center"/>
    </xf>
    <xf numFmtId="4" fontId="0" fillId="29" borderId="70" xfId="0" applyNumberFormat="1" applyFill="1" applyBorder="1" applyAlignment="1">
      <alignment horizontal="center" vertical="center"/>
    </xf>
    <xf numFmtId="0" fontId="47" fillId="29" borderId="0" xfId="0" applyFont="1" applyFill="1" applyAlignment="1">
      <alignment vertical="center"/>
    </xf>
    <xf numFmtId="0" fontId="47" fillId="29" borderId="47" xfId="0" applyFont="1" applyFill="1" applyBorder="1" applyAlignment="1">
      <alignment vertical="center"/>
    </xf>
    <xf numFmtId="4" fontId="0" fillId="29" borderId="16" xfId="0" applyNumberFormat="1" applyFill="1" applyBorder="1" applyAlignment="1">
      <alignment horizontal="center" vertical="center"/>
    </xf>
    <xf numFmtId="178" fontId="0" fillId="29" borderId="74" xfId="0" applyNumberFormat="1" applyFill="1" applyBorder="1" applyAlignment="1">
      <alignment horizontal="center" vertical="center"/>
    </xf>
    <xf numFmtId="4" fontId="0" fillId="29" borderId="0" xfId="0" applyNumberFormat="1" applyFill="1" applyAlignment="1">
      <alignment horizontal="center" vertical="center"/>
    </xf>
    <xf numFmtId="0" fontId="47" fillId="29" borderId="56" xfId="0" applyFont="1" applyFill="1" applyBorder="1" applyAlignment="1">
      <alignment vertical="center"/>
    </xf>
    <xf numFmtId="0" fontId="47" fillId="29" borderId="19" xfId="0" applyFont="1" applyFill="1" applyBorder="1" applyAlignment="1">
      <alignment vertical="center"/>
    </xf>
    <xf numFmtId="4" fontId="0" fillId="29" borderId="17" xfId="0" applyNumberFormat="1" applyFill="1" applyBorder="1" applyAlignment="1">
      <alignment horizontal="center" vertical="center"/>
    </xf>
    <xf numFmtId="178" fontId="0" fillId="29" borderId="75" xfId="0" applyNumberFormat="1" applyFill="1" applyBorder="1" applyAlignment="1">
      <alignment horizontal="center" vertical="center"/>
    </xf>
    <xf numFmtId="4" fontId="0" fillId="29" borderId="56" xfId="0" applyNumberFormat="1" applyFill="1" applyBorder="1" applyAlignment="1">
      <alignment horizontal="center" vertical="center"/>
    </xf>
    <xf numFmtId="0" fontId="46" fillId="29" borderId="0" xfId="0" applyFont="1" applyFill="1" applyAlignment="1">
      <alignment vertical="center" textRotation="90"/>
    </xf>
    <xf numFmtId="0" fontId="44" fillId="29" borderId="56" xfId="0" applyFont="1" applyFill="1" applyBorder="1"/>
    <xf numFmtId="0" fontId="0" fillId="29" borderId="56" xfId="0" applyFill="1" applyBorder="1"/>
    <xf numFmtId="0" fontId="2" fillId="29" borderId="55" xfId="222" applyFill="1" applyBorder="1"/>
    <xf numFmtId="0" fontId="2" fillId="29" borderId="56" xfId="222" applyFill="1" applyBorder="1"/>
    <xf numFmtId="0" fontId="3" fillId="29" borderId="55" xfId="222" applyFont="1" applyFill="1" applyBorder="1" applyAlignment="1">
      <alignment horizontal="center" vertical="center"/>
    </xf>
    <xf numFmtId="0" fontId="29" fillId="29" borderId="56" xfId="222" applyFont="1" applyFill="1" applyBorder="1" applyAlignment="1">
      <alignment horizontal="center" vertical="center"/>
    </xf>
    <xf numFmtId="4" fontId="42" fillId="29" borderId="56" xfId="222" applyNumberFormat="1" applyFont="1" applyFill="1" applyBorder="1"/>
    <xf numFmtId="0" fontId="48" fillId="0" borderId="0" xfId="0" applyFont="1"/>
    <xf numFmtId="0" fontId="48" fillId="0" borderId="0" xfId="0" applyFont="1" applyAlignment="1">
      <alignment horizontal="center" vertical="top" wrapText="1"/>
    </xf>
    <xf numFmtId="0" fontId="50" fillId="0" borderId="0" xfId="267" applyFont="1" applyBorder="1" applyAlignment="1" applyProtection="1">
      <alignment vertical="top" wrapText="1"/>
    </xf>
    <xf numFmtId="39" fontId="51" fillId="31" borderId="38" xfId="229" applyNumberFormat="1" applyFont="1" applyFill="1" applyBorder="1" applyAlignment="1">
      <alignment horizontal="left" vertical="center"/>
    </xf>
    <xf numFmtId="39" fontId="51" fillId="31" borderId="39" xfId="229" applyNumberFormat="1" applyFont="1" applyFill="1" applyBorder="1" applyAlignment="1">
      <alignment horizontal="left" vertical="center"/>
    </xf>
    <xf numFmtId="4" fontId="51" fillId="31" borderId="39" xfId="229" applyNumberFormat="1" applyFont="1" applyFill="1" applyBorder="1" applyAlignment="1">
      <alignment horizontal="center" vertical="center"/>
    </xf>
    <xf numFmtId="39" fontId="51" fillId="31" borderId="42" xfId="229" applyNumberFormat="1" applyFont="1" applyFill="1" applyBorder="1" applyAlignment="1">
      <alignment horizontal="center" vertical="center"/>
    </xf>
    <xf numFmtId="39" fontId="52" fillId="0" borderId="76" xfId="229" applyNumberFormat="1" applyFont="1" applyBorder="1" applyAlignment="1">
      <alignment horizontal="left"/>
    </xf>
    <xf numFmtId="39" fontId="52" fillId="0" borderId="77" xfId="229" applyNumberFormat="1" applyFont="1" applyBorder="1" applyAlignment="1">
      <alignment horizontal="center"/>
    </xf>
    <xf numFmtId="0" fontId="53" fillId="0" borderId="77" xfId="229" applyFont="1" applyBorder="1"/>
    <xf numFmtId="180" fontId="53" fillId="32" borderId="78" xfId="268" applyNumberFormat="1" applyFont="1" applyFill="1" applyBorder="1" applyAlignment="1" applyProtection="1"/>
    <xf numFmtId="178" fontId="53" fillId="33" borderId="79" xfId="229" applyNumberFormat="1" applyFont="1" applyFill="1" applyBorder="1" applyAlignment="1" applyProtection="1">
      <alignment horizontal="right"/>
      <protection locked="0"/>
    </xf>
    <xf numFmtId="0" fontId="53" fillId="0" borderId="80" xfId="229" applyFont="1" applyBorder="1"/>
    <xf numFmtId="178" fontId="53" fillId="33" borderId="32" xfId="229" applyNumberFormat="1" applyFont="1" applyFill="1" applyBorder="1" applyAlignment="1" applyProtection="1">
      <alignment horizontal="right"/>
      <protection locked="0"/>
    </xf>
    <xf numFmtId="0" fontId="53" fillId="34" borderId="32" xfId="0" applyFont="1" applyFill="1" applyBorder="1" applyAlignment="1">
      <alignment horizontal="right"/>
    </xf>
    <xf numFmtId="39" fontId="52" fillId="0" borderId="38" xfId="229" applyNumberFormat="1" applyFont="1" applyBorder="1" applyAlignment="1">
      <alignment horizontal="left"/>
    </xf>
    <xf numFmtId="39" fontId="52" fillId="0" borderId="39" xfId="229" applyNumberFormat="1" applyFont="1" applyBorder="1" applyAlignment="1">
      <alignment horizontal="center"/>
    </xf>
    <xf numFmtId="0" fontId="53" fillId="0" borderId="39" xfId="229" applyFont="1" applyBorder="1"/>
    <xf numFmtId="180" fontId="53" fillId="32" borderId="81" xfId="268" applyNumberFormat="1" applyFont="1" applyFill="1" applyBorder="1" applyAlignment="1" applyProtection="1"/>
    <xf numFmtId="0" fontId="55" fillId="0" borderId="0" xfId="0" applyFont="1"/>
    <xf numFmtId="181" fontId="53" fillId="34" borderId="32" xfId="0" applyNumberFormat="1" applyFont="1" applyFill="1" applyBorder="1" applyAlignment="1">
      <alignment horizontal="right"/>
    </xf>
    <xf numFmtId="0" fontId="53" fillId="0" borderId="33" xfId="229" applyFont="1" applyBorder="1"/>
    <xf numFmtId="181" fontId="52" fillId="0" borderId="0" xfId="0" applyNumberFormat="1" applyFont="1"/>
    <xf numFmtId="178" fontId="48" fillId="0" borderId="0" xfId="0" applyNumberFormat="1" applyFont="1"/>
    <xf numFmtId="43" fontId="48" fillId="0" borderId="0" xfId="265" applyFont="1"/>
    <xf numFmtId="0" fontId="56" fillId="0" borderId="38" xfId="0" applyFont="1" applyBorder="1"/>
    <xf numFmtId="0" fontId="56" fillId="0" borderId="39" xfId="0" applyFont="1" applyBorder="1"/>
    <xf numFmtId="0" fontId="56" fillId="0" borderId="42" xfId="0" applyFont="1" applyBorder="1"/>
    <xf numFmtId="182" fontId="56" fillId="0" borderId="38" xfId="0" applyNumberFormat="1" applyFont="1" applyBorder="1"/>
    <xf numFmtId="0" fontId="56" fillId="35" borderId="38" xfId="0" applyFont="1" applyFill="1" applyBorder="1"/>
    <xf numFmtId="0" fontId="56" fillId="35" borderId="42" xfId="0" applyFont="1" applyFill="1" applyBorder="1"/>
    <xf numFmtId="167" fontId="48" fillId="0" borderId="0" xfId="266" applyNumberFormat="1" applyFont="1"/>
    <xf numFmtId="0" fontId="49" fillId="0" borderId="40" xfId="267" applyBorder="1" applyAlignment="1" applyProtection="1"/>
    <xf numFmtId="0" fontId="48" fillId="0" borderId="55" xfId="0" applyFont="1" applyBorder="1"/>
    <xf numFmtId="0" fontId="48" fillId="0" borderId="43" xfId="0" applyFont="1" applyBorder="1"/>
    <xf numFmtId="0" fontId="53" fillId="0" borderId="16" xfId="0" applyFont="1" applyBorder="1" applyAlignment="1">
      <alignment horizontal="left" vertical="center"/>
    </xf>
    <xf numFmtId="0" fontId="48" fillId="0" borderId="47" xfId="0" applyFont="1" applyBorder="1"/>
    <xf numFmtId="0" fontId="53" fillId="0" borderId="16" xfId="267" applyFont="1" applyBorder="1" applyAlignment="1" applyProtection="1">
      <alignment horizontal="left" vertical="center"/>
    </xf>
    <xf numFmtId="0" fontId="53" fillId="0" borderId="17" xfId="0" applyFont="1" applyBorder="1" applyAlignment="1">
      <alignment horizontal="left" vertical="center"/>
    </xf>
    <xf numFmtId="0" fontId="48" fillId="0" borderId="56" xfId="0" applyFont="1" applyBorder="1"/>
    <xf numFmtId="0" fontId="48" fillId="0" borderId="19" xfId="0" applyFont="1" applyBorder="1"/>
    <xf numFmtId="0" fontId="0" fillId="29" borderId="0" xfId="0" quotePrefix="1" applyFill="1" applyAlignment="1">
      <alignment horizontal="left" wrapText="1"/>
    </xf>
    <xf numFmtId="0" fontId="0" fillId="29" borderId="55" xfId="0" quotePrefix="1" applyFill="1" applyBorder="1" applyAlignment="1">
      <alignment horizontal="left" wrapText="1"/>
    </xf>
    <xf numFmtId="0" fontId="46" fillId="29" borderId="0" xfId="0" applyFont="1" applyFill="1" applyAlignment="1">
      <alignment horizontal="center" vertical="center" textRotation="90"/>
    </xf>
    <xf numFmtId="0" fontId="0" fillId="29" borderId="57" xfId="0" applyFill="1" applyBorder="1" applyAlignment="1">
      <alignment horizontal="center" vertical="center"/>
    </xf>
    <xf numFmtId="0" fontId="0" fillId="29" borderId="58" xfId="0" applyFill="1" applyBorder="1" applyAlignment="1">
      <alignment horizontal="center" vertical="center"/>
    </xf>
    <xf numFmtId="0" fontId="0" fillId="29" borderId="59" xfId="0" applyFill="1" applyBorder="1" applyAlignment="1">
      <alignment horizontal="center" vertical="center"/>
    </xf>
    <xf numFmtId="0" fontId="0" fillId="29" borderId="60" xfId="0" applyFill="1" applyBorder="1" applyAlignment="1">
      <alignment horizontal="center" vertical="center" wrapText="1"/>
    </xf>
    <xf numFmtId="0" fontId="0" fillId="29" borderId="63" xfId="0" applyFill="1" applyBorder="1" applyAlignment="1">
      <alignment horizontal="center" vertical="center" wrapText="1"/>
    </xf>
    <xf numFmtId="0" fontId="44" fillId="29" borderId="61" xfId="0" applyFont="1" applyFill="1" applyBorder="1" applyAlignment="1">
      <alignment horizontal="center" vertical="center"/>
    </xf>
    <xf numFmtId="0" fontId="44" fillId="29" borderId="62" xfId="0" applyFont="1" applyFill="1" applyBorder="1" applyAlignment="1">
      <alignment horizontal="center" vertical="center"/>
    </xf>
    <xf numFmtId="0" fontId="0" fillId="29" borderId="64" xfId="0" applyFill="1" applyBorder="1" applyAlignment="1">
      <alignment horizontal="center" vertical="center"/>
    </xf>
    <xf numFmtId="0" fontId="0" fillId="29" borderId="65" xfId="0" applyFill="1" applyBorder="1" applyAlignment="1">
      <alignment horizontal="center" vertical="center"/>
    </xf>
    <xf numFmtId="3" fontId="0" fillId="29" borderId="65" xfId="0" applyNumberFormat="1" applyFill="1" applyBorder="1" applyAlignment="1">
      <alignment horizontal="center" vertical="center"/>
    </xf>
    <xf numFmtId="0" fontId="45" fillId="29" borderId="38" xfId="0" applyFont="1" applyFill="1" applyBorder="1" applyAlignment="1">
      <alignment horizontal="center" vertical="center" wrapText="1"/>
    </xf>
    <xf numFmtId="0" fontId="45" fillId="29" borderId="39" xfId="0" applyFont="1" applyFill="1" applyBorder="1" applyAlignment="1">
      <alignment horizontal="center" vertical="center" wrapText="1"/>
    </xf>
    <xf numFmtId="0" fontId="45" fillId="29" borderId="42" xfId="0" applyFont="1" applyFill="1" applyBorder="1" applyAlignment="1">
      <alignment horizontal="center" vertical="center" wrapText="1"/>
    </xf>
    <xf numFmtId="0" fontId="2" fillId="29" borderId="0" xfId="222" applyFill="1" applyAlignment="1" applyProtection="1">
      <alignment horizontal="left"/>
      <protection locked="0"/>
    </xf>
    <xf numFmtId="0" fontId="43" fillId="29" borderId="38" xfId="255" applyFont="1" applyFill="1" applyBorder="1" applyAlignment="1">
      <alignment horizontal="center"/>
    </xf>
    <xf numFmtId="0" fontId="43" fillId="29" borderId="39" xfId="255" applyFont="1" applyFill="1" applyBorder="1" applyAlignment="1">
      <alignment horizontal="center"/>
    </xf>
    <xf numFmtId="0" fontId="43" fillId="29" borderId="42" xfId="255" applyFont="1" applyFill="1" applyBorder="1" applyAlignment="1">
      <alignment horizontal="center"/>
    </xf>
    <xf numFmtId="0" fontId="29" fillId="29" borderId="40" xfId="222" applyFont="1" applyFill="1" applyBorder="1" applyAlignment="1">
      <alignment horizontal="center" vertical="center"/>
    </xf>
    <xf numFmtId="0" fontId="29" fillId="29" borderId="41" xfId="222" applyFont="1" applyFill="1" applyBorder="1" applyAlignment="1">
      <alignment horizontal="center" vertical="center"/>
    </xf>
    <xf numFmtId="0" fontId="29" fillId="29" borderId="43" xfId="222" applyFont="1" applyFill="1" applyBorder="1" applyAlignment="1">
      <alignment horizontal="center" vertical="center"/>
    </xf>
    <xf numFmtId="0" fontId="29" fillId="29" borderId="16" xfId="222" applyFont="1" applyFill="1" applyBorder="1" applyAlignment="1">
      <alignment horizontal="center" vertical="center"/>
    </xf>
    <xf numFmtId="0" fontId="29" fillId="29" borderId="0" xfId="222" applyFont="1" applyFill="1" applyAlignment="1">
      <alignment horizontal="center" vertical="center"/>
    </xf>
    <xf numFmtId="0" fontId="29" fillId="29" borderId="47" xfId="222" applyFont="1" applyFill="1" applyBorder="1" applyAlignment="1">
      <alignment horizontal="center" vertical="center"/>
    </xf>
    <xf numFmtId="0" fontId="3" fillId="29" borderId="40" xfId="222" applyFont="1" applyFill="1" applyBorder="1" applyAlignment="1">
      <alignment horizontal="center" vertical="center"/>
    </xf>
    <xf numFmtId="0" fontId="3" fillId="29" borderId="41" xfId="222" applyFont="1" applyFill="1" applyBorder="1" applyAlignment="1">
      <alignment horizontal="center" vertical="center"/>
    </xf>
    <xf numFmtId="0" fontId="3" fillId="29" borderId="17" xfId="222" applyFont="1" applyFill="1" applyBorder="1" applyAlignment="1">
      <alignment horizontal="center" vertical="center"/>
    </xf>
    <xf numFmtId="0" fontId="3" fillId="29" borderId="18" xfId="222" applyFont="1" applyFill="1" applyBorder="1" applyAlignment="1">
      <alignment horizontal="center" vertical="center"/>
    </xf>
    <xf numFmtId="0" fontId="3" fillId="29" borderId="16" xfId="222" applyFont="1" applyFill="1" applyBorder="1" applyAlignment="1">
      <alignment horizontal="center" vertical="center"/>
    </xf>
    <xf numFmtId="0" fontId="3" fillId="29" borderId="0" xfId="222" applyFont="1" applyFill="1" applyAlignment="1">
      <alignment horizontal="center" vertical="center"/>
    </xf>
    <xf numFmtId="0" fontId="3" fillId="29" borderId="43" xfId="222" applyFont="1" applyFill="1" applyBorder="1" applyAlignment="1">
      <alignment horizontal="center" vertical="center"/>
    </xf>
    <xf numFmtId="0" fontId="3" fillId="29" borderId="47" xfId="222" applyFont="1" applyFill="1" applyBorder="1" applyAlignment="1">
      <alignment horizontal="center" vertical="center"/>
    </xf>
    <xf numFmtId="4" fontId="2" fillId="29" borderId="15" xfId="260" applyNumberFormat="1" applyFill="1" applyBorder="1" applyAlignment="1" applyProtection="1">
      <alignment horizontal="center"/>
    </xf>
    <xf numFmtId="4" fontId="2" fillId="29" borderId="14" xfId="260" applyNumberFormat="1" applyFill="1" applyBorder="1" applyAlignment="1" applyProtection="1">
      <alignment horizontal="center"/>
    </xf>
    <xf numFmtId="4" fontId="2" fillId="29" borderId="22" xfId="260" applyNumberFormat="1" applyFill="1" applyBorder="1" applyAlignment="1" applyProtection="1">
      <alignment horizontal="center"/>
    </xf>
    <xf numFmtId="4" fontId="2" fillId="30" borderId="15" xfId="260" applyNumberFormat="1" applyFill="1" applyBorder="1" applyAlignment="1" applyProtection="1">
      <alignment horizontal="center"/>
    </xf>
    <xf numFmtId="4" fontId="2" fillId="30" borderId="14" xfId="260" applyNumberFormat="1" applyFill="1" applyBorder="1" applyAlignment="1" applyProtection="1">
      <alignment horizontal="center"/>
    </xf>
    <xf numFmtId="4" fontId="2" fillId="30" borderId="22" xfId="260" applyNumberFormat="1" applyFill="1" applyBorder="1" applyAlignment="1" applyProtection="1">
      <alignment horizontal="center"/>
    </xf>
    <xf numFmtId="0" fontId="3" fillId="29" borderId="56" xfId="222" applyFont="1" applyFill="1" applyBorder="1" applyAlignment="1" applyProtection="1">
      <alignment horizontal="left" vertical="center"/>
      <protection locked="0"/>
    </xf>
    <xf numFmtId="0" fontId="2" fillId="29" borderId="55" xfId="222" applyFill="1" applyBorder="1" applyAlignment="1" applyProtection="1">
      <alignment horizontal="left"/>
      <protection locked="0"/>
    </xf>
    <xf numFmtId="0" fontId="2" fillId="29" borderId="0" xfId="222" quotePrefix="1" applyFill="1" applyAlignment="1" applyProtection="1">
      <alignment horizontal="left"/>
      <protection locked="0"/>
    </xf>
    <xf numFmtId="0" fontId="29" fillId="29" borderId="55" xfId="222" applyFont="1" applyFill="1" applyBorder="1" applyAlignment="1">
      <alignment horizontal="center" vertical="center"/>
    </xf>
    <xf numFmtId="0" fontId="3" fillId="29" borderId="55" xfId="222" applyFont="1" applyFill="1" applyBorder="1" applyAlignment="1">
      <alignment horizontal="center" vertical="center"/>
    </xf>
    <xf numFmtId="0" fontId="3" fillId="29" borderId="56" xfId="222" applyFont="1" applyFill="1" applyBorder="1" applyAlignment="1">
      <alignment horizontal="center" vertical="center"/>
    </xf>
    <xf numFmtId="49" fontId="51" fillId="31" borderId="39" xfId="265" applyNumberFormat="1" applyFont="1" applyFill="1" applyBorder="1" applyAlignment="1">
      <alignment horizontal="center" vertical="center"/>
    </xf>
    <xf numFmtId="0" fontId="29" fillId="29" borderId="17" xfId="222" applyFont="1" applyFill="1" applyBorder="1" applyAlignment="1">
      <alignment horizontal="center" vertical="center"/>
    </xf>
    <xf numFmtId="0" fontId="29" fillId="29" borderId="18" xfId="222" applyFont="1" applyFill="1" applyBorder="1" applyAlignment="1">
      <alignment horizontal="center" vertical="center"/>
    </xf>
    <xf numFmtId="0" fontId="29" fillId="29" borderId="19" xfId="222" applyFont="1" applyFill="1" applyBorder="1" applyAlignment="1">
      <alignment horizontal="center" vertical="center"/>
    </xf>
    <xf numFmtId="0" fontId="3" fillId="29" borderId="52" xfId="222" applyFont="1" applyFill="1" applyBorder="1" applyAlignment="1">
      <alignment horizontal="center" vertical="center"/>
    </xf>
    <xf numFmtId="0" fontId="3" fillId="29" borderId="48" xfId="222" applyFont="1" applyFill="1" applyBorder="1" applyAlignment="1">
      <alignment horizontal="center" vertical="center"/>
    </xf>
    <xf numFmtId="0" fontId="29" fillId="29" borderId="56" xfId="222" applyFont="1" applyFill="1" applyBorder="1" applyAlignment="1">
      <alignment horizontal="center" vertical="center"/>
    </xf>
  </cellXfs>
  <cellStyles count="269">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xfId="5" xr:uid="{00000000-0005-0000-0000-000004000000}"/>
    <cellStyle name="Comma 2" xfId="6" xr:uid="{00000000-0005-0000-0000-000005000000}"/>
    <cellStyle name="Comma0" xfId="7" xr:uid="{00000000-0005-0000-0000-000006000000}"/>
    <cellStyle name="Currency" xfId="8" xr:uid="{00000000-0005-0000-0000-000007000000}"/>
    <cellStyle name="Currency0" xfId="9" xr:uid="{00000000-0005-0000-0000-000008000000}"/>
    <cellStyle name="Date" xfId="10" xr:uid="{00000000-0005-0000-0000-000009000000}"/>
    <cellStyle name="E&amp;Y House" xfId="11" xr:uid="{00000000-0005-0000-0000-00000A000000}"/>
    <cellStyle name="Euro" xfId="12" xr:uid="{00000000-0005-0000-0000-00000B000000}"/>
    <cellStyle name="Explanatory Text" xfId="13" xr:uid="{00000000-0005-0000-0000-00000C000000}"/>
    <cellStyle name="Fixed" xfId="14" xr:uid="{00000000-0005-0000-0000-00000D000000}"/>
    <cellStyle name="Good" xfId="15" xr:uid="{00000000-0005-0000-0000-00000E000000}"/>
    <cellStyle name="Heading 1" xfId="16" xr:uid="{00000000-0005-0000-0000-00000F000000}"/>
    <cellStyle name="Heading 2" xfId="17" xr:uid="{00000000-0005-0000-0000-000010000000}"/>
    <cellStyle name="Heading 3" xfId="18" xr:uid="{00000000-0005-0000-0000-000011000000}"/>
    <cellStyle name="Heading 4" xfId="19" xr:uid="{00000000-0005-0000-0000-000012000000}"/>
    <cellStyle name="Heading1" xfId="20" xr:uid="{00000000-0005-0000-0000-000013000000}"/>
    <cellStyle name="Heading2" xfId="21" xr:uid="{00000000-0005-0000-0000-000014000000}"/>
    <cellStyle name="Hyperlink 2" xfId="267" xr:uid="{E651E3DD-5D89-4836-9889-0EC54D768962}"/>
    <cellStyle name="Input" xfId="22" xr:uid="{00000000-0005-0000-0000-000016000000}"/>
    <cellStyle name="Komma" xfId="265" builtinId="3"/>
    <cellStyle name="Komma 10" xfId="23" xr:uid="{00000000-0005-0000-0000-000018000000}"/>
    <cellStyle name="Komma 11" xfId="24" xr:uid="{00000000-0005-0000-0000-000019000000}"/>
    <cellStyle name="Komma 12" xfId="25" xr:uid="{00000000-0005-0000-0000-00001A000000}"/>
    <cellStyle name="Komma 13" xfId="26" xr:uid="{00000000-0005-0000-0000-00001B000000}"/>
    <cellStyle name="Komma 2" xfId="27" xr:uid="{00000000-0005-0000-0000-00001C000000}"/>
    <cellStyle name="Komma 2 2" xfId="28" xr:uid="{00000000-0005-0000-0000-00001D000000}"/>
    <cellStyle name="Komma 2 2 2" xfId="29" xr:uid="{00000000-0005-0000-0000-00001E000000}"/>
    <cellStyle name="Komma 2 3" xfId="30" xr:uid="{00000000-0005-0000-0000-00001F000000}"/>
    <cellStyle name="Komma 2 4" xfId="31" xr:uid="{00000000-0005-0000-0000-000020000000}"/>
    <cellStyle name="Komma 2 5" xfId="32" xr:uid="{00000000-0005-0000-0000-000021000000}"/>
    <cellStyle name="Komma 2 6" xfId="33" xr:uid="{00000000-0005-0000-0000-000022000000}"/>
    <cellStyle name="Komma 2 7" xfId="34" xr:uid="{00000000-0005-0000-0000-000023000000}"/>
    <cellStyle name="Komma 2_Tabel 7" xfId="35" xr:uid="{00000000-0005-0000-0000-000024000000}"/>
    <cellStyle name="Komma 3" xfId="36" xr:uid="{00000000-0005-0000-0000-000025000000}"/>
    <cellStyle name="Komma 3 2" xfId="37" xr:uid="{00000000-0005-0000-0000-000026000000}"/>
    <cellStyle name="Komma 3 3" xfId="38" xr:uid="{00000000-0005-0000-0000-000027000000}"/>
    <cellStyle name="Komma 3 4" xfId="268" xr:uid="{990EE487-E3F9-4FA6-A19B-B6DA40F771CC}"/>
    <cellStyle name="Komma 4" xfId="39" xr:uid="{00000000-0005-0000-0000-000028000000}"/>
    <cellStyle name="Komma 4 2" xfId="40" xr:uid="{00000000-0005-0000-0000-000029000000}"/>
    <cellStyle name="Komma 4 3" xfId="41" xr:uid="{00000000-0005-0000-0000-00002A000000}"/>
    <cellStyle name="Komma 4 4" xfId="42" xr:uid="{00000000-0005-0000-0000-00002B000000}"/>
    <cellStyle name="Komma 5" xfId="43" xr:uid="{00000000-0005-0000-0000-00002C000000}"/>
    <cellStyle name="Komma 5 2" xfId="44" xr:uid="{00000000-0005-0000-0000-00002D000000}"/>
    <cellStyle name="Komma 6" xfId="45" xr:uid="{00000000-0005-0000-0000-00002E000000}"/>
    <cellStyle name="Komma 6 2" xfId="46" xr:uid="{00000000-0005-0000-0000-00002F000000}"/>
    <cellStyle name="Komma 7" xfId="47" xr:uid="{00000000-0005-0000-0000-000030000000}"/>
    <cellStyle name="Komma 7 2" xfId="48" xr:uid="{00000000-0005-0000-0000-000031000000}"/>
    <cellStyle name="Komma 8" xfId="49" xr:uid="{00000000-0005-0000-0000-000032000000}"/>
    <cellStyle name="Komma 9" xfId="50" xr:uid="{00000000-0005-0000-0000-000033000000}"/>
    <cellStyle name="Linked Cell" xfId="51" xr:uid="{00000000-0005-0000-0000-000034000000}"/>
    <cellStyle name="Milliers 2" xfId="52" xr:uid="{00000000-0005-0000-0000-000035000000}"/>
    <cellStyle name="Milliers 5" xfId="53" xr:uid="{00000000-0005-0000-0000-000036000000}"/>
    <cellStyle name="Milliers 8" xfId="54" xr:uid="{00000000-0005-0000-0000-000037000000}"/>
    <cellStyle name="Neutral" xfId="55" xr:uid="{00000000-0005-0000-0000-000038000000}"/>
    <cellStyle name="Normal 10" xfId="56" xr:uid="{00000000-0005-0000-0000-000039000000}"/>
    <cellStyle name="Normal 13" xfId="57" xr:uid="{00000000-0005-0000-0000-00003A000000}"/>
    <cellStyle name="Normal 14" xfId="58" xr:uid="{00000000-0005-0000-0000-00003B000000}"/>
    <cellStyle name="Normal 15" xfId="59" xr:uid="{00000000-0005-0000-0000-00003C000000}"/>
    <cellStyle name="Normal 16" xfId="60" xr:uid="{00000000-0005-0000-0000-00003D000000}"/>
    <cellStyle name="Normal 17" xfId="61" xr:uid="{00000000-0005-0000-0000-00003E000000}"/>
    <cellStyle name="Normal 18" xfId="62" xr:uid="{00000000-0005-0000-0000-00003F000000}"/>
    <cellStyle name="Normal 19" xfId="63" xr:uid="{00000000-0005-0000-0000-000040000000}"/>
    <cellStyle name="Normal 2" xfId="64" xr:uid="{00000000-0005-0000-0000-000041000000}"/>
    <cellStyle name="Normal 2 11" xfId="65" xr:uid="{00000000-0005-0000-0000-000042000000}"/>
    <cellStyle name="Normal 2 12" xfId="66" xr:uid="{00000000-0005-0000-0000-000043000000}"/>
    <cellStyle name="Normal 2 13" xfId="67" xr:uid="{00000000-0005-0000-0000-000044000000}"/>
    <cellStyle name="Normal 2 2" xfId="68" xr:uid="{00000000-0005-0000-0000-000045000000}"/>
    <cellStyle name="Normal 2 2 2" xfId="69" xr:uid="{00000000-0005-0000-0000-000046000000}"/>
    <cellStyle name="Normal 20" xfId="70" xr:uid="{00000000-0005-0000-0000-000047000000}"/>
    <cellStyle name="Normal 21" xfId="71" xr:uid="{00000000-0005-0000-0000-000048000000}"/>
    <cellStyle name="Normal 22" xfId="72" xr:uid="{00000000-0005-0000-0000-000049000000}"/>
    <cellStyle name="Normal 23" xfId="73" xr:uid="{00000000-0005-0000-0000-00004A000000}"/>
    <cellStyle name="Normal 24" xfId="74" xr:uid="{00000000-0005-0000-0000-00004B000000}"/>
    <cellStyle name="Normal 25" xfId="75" xr:uid="{00000000-0005-0000-0000-00004C000000}"/>
    <cellStyle name="Normal 26" xfId="76" xr:uid="{00000000-0005-0000-0000-00004D000000}"/>
    <cellStyle name="Normal 27" xfId="77" xr:uid="{00000000-0005-0000-0000-00004E000000}"/>
    <cellStyle name="Normal 28" xfId="78" xr:uid="{00000000-0005-0000-0000-00004F000000}"/>
    <cellStyle name="Normal 29" xfId="79" xr:uid="{00000000-0005-0000-0000-000050000000}"/>
    <cellStyle name="Normal 3" xfId="80" xr:uid="{00000000-0005-0000-0000-000051000000}"/>
    <cellStyle name="Normal 3 2" xfId="81" xr:uid="{00000000-0005-0000-0000-000052000000}"/>
    <cellStyle name="Normal 3 3" xfId="82" xr:uid="{00000000-0005-0000-0000-000053000000}"/>
    <cellStyle name="Normal 30" xfId="83" xr:uid="{00000000-0005-0000-0000-000054000000}"/>
    <cellStyle name="Normal 31" xfId="84" xr:uid="{00000000-0005-0000-0000-000055000000}"/>
    <cellStyle name="Normal 32" xfId="85" xr:uid="{00000000-0005-0000-0000-000056000000}"/>
    <cellStyle name="Normal 33" xfId="86" xr:uid="{00000000-0005-0000-0000-000057000000}"/>
    <cellStyle name="Normal 34" xfId="87" xr:uid="{00000000-0005-0000-0000-000058000000}"/>
    <cellStyle name="Normal 35" xfId="88" xr:uid="{00000000-0005-0000-0000-000059000000}"/>
    <cellStyle name="Normal 36" xfId="89" xr:uid="{00000000-0005-0000-0000-00005A000000}"/>
    <cellStyle name="Normal 37" xfId="90" xr:uid="{00000000-0005-0000-0000-00005B000000}"/>
    <cellStyle name="Normal 38" xfId="91" xr:uid="{00000000-0005-0000-0000-00005C000000}"/>
    <cellStyle name="Normal 39" xfId="92" xr:uid="{00000000-0005-0000-0000-00005D000000}"/>
    <cellStyle name="Normal 4" xfId="93" xr:uid="{00000000-0005-0000-0000-00005E000000}"/>
    <cellStyle name="Normal 40" xfId="94" xr:uid="{00000000-0005-0000-0000-00005F000000}"/>
    <cellStyle name="Normal 41" xfId="95" xr:uid="{00000000-0005-0000-0000-000060000000}"/>
    <cellStyle name="Normal 42" xfId="96" xr:uid="{00000000-0005-0000-0000-000061000000}"/>
    <cellStyle name="Normal 43" xfId="97" xr:uid="{00000000-0005-0000-0000-000062000000}"/>
    <cellStyle name="Normal 44" xfId="98" xr:uid="{00000000-0005-0000-0000-000063000000}"/>
    <cellStyle name="Normal 45" xfId="99" xr:uid="{00000000-0005-0000-0000-000064000000}"/>
    <cellStyle name="Normal 46" xfId="100" xr:uid="{00000000-0005-0000-0000-000065000000}"/>
    <cellStyle name="Normal 47" xfId="101" xr:uid="{00000000-0005-0000-0000-000066000000}"/>
    <cellStyle name="Normal 48" xfId="102" xr:uid="{00000000-0005-0000-0000-000067000000}"/>
    <cellStyle name="Normal 49" xfId="103" xr:uid="{00000000-0005-0000-0000-000068000000}"/>
    <cellStyle name="Normal 50" xfId="104" xr:uid="{00000000-0005-0000-0000-000069000000}"/>
    <cellStyle name="Normal 51" xfId="105" xr:uid="{00000000-0005-0000-0000-00006A000000}"/>
    <cellStyle name="Normal 52" xfId="106" xr:uid="{00000000-0005-0000-0000-00006B000000}"/>
    <cellStyle name="Normal 53" xfId="107" xr:uid="{00000000-0005-0000-0000-00006C000000}"/>
    <cellStyle name="Normal 54" xfId="108" xr:uid="{00000000-0005-0000-0000-00006D000000}"/>
    <cellStyle name="Normal 56" xfId="109" xr:uid="{00000000-0005-0000-0000-00006E000000}"/>
    <cellStyle name="Normal 57" xfId="110" xr:uid="{00000000-0005-0000-0000-00006F000000}"/>
    <cellStyle name="Normal 58" xfId="111" xr:uid="{00000000-0005-0000-0000-000070000000}"/>
    <cellStyle name="Normal 59" xfId="112" xr:uid="{00000000-0005-0000-0000-000071000000}"/>
    <cellStyle name="Normal 60" xfId="113" xr:uid="{00000000-0005-0000-0000-000072000000}"/>
    <cellStyle name="Normal 61" xfId="114" xr:uid="{00000000-0005-0000-0000-000073000000}"/>
    <cellStyle name="Normal 62" xfId="115" xr:uid="{00000000-0005-0000-0000-000074000000}"/>
    <cellStyle name="Normal 63" xfId="116" xr:uid="{00000000-0005-0000-0000-000075000000}"/>
    <cellStyle name="Normal 64" xfId="117" xr:uid="{00000000-0005-0000-0000-000076000000}"/>
    <cellStyle name="Normal 65" xfId="118" xr:uid="{00000000-0005-0000-0000-000077000000}"/>
    <cellStyle name="Normal 66" xfId="119" xr:uid="{00000000-0005-0000-0000-000078000000}"/>
    <cellStyle name="Normal 67" xfId="120" xr:uid="{00000000-0005-0000-0000-000079000000}"/>
    <cellStyle name="Normal 68" xfId="121" xr:uid="{00000000-0005-0000-0000-00007A000000}"/>
    <cellStyle name="Normal 69" xfId="122" xr:uid="{00000000-0005-0000-0000-00007B000000}"/>
    <cellStyle name="Normal 70" xfId="123" xr:uid="{00000000-0005-0000-0000-00007C000000}"/>
    <cellStyle name="Normal 71" xfId="124" xr:uid="{00000000-0005-0000-0000-00007D000000}"/>
    <cellStyle name="Normal 72" xfId="125" xr:uid="{00000000-0005-0000-0000-00007E000000}"/>
    <cellStyle name="Normal 73" xfId="126" xr:uid="{00000000-0005-0000-0000-00007F000000}"/>
    <cellStyle name="Normal 74" xfId="127" xr:uid="{00000000-0005-0000-0000-000080000000}"/>
    <cellStyle name="Normal 75" xfId="128" xr:uid="{00000000-0005-0000-0000-000081000000}"/>
    <cellStyle name="Normal 76" xfId="129" xr:uid="{00000000-0005-0000-0000-000082000000}"/>
    <cellStyle name="Normal 77" xfId="130" xr:uid="{00000000-0005-0000-0000-000083000000}"/>
    <cellStyle name="Normal 78" xfId="131" xr:uid="{00000000-0005-0000-0000-000084000000}"/>
    <cellStyle name="Normal 79" xfId="132" xr:uid="{00000000-0005-0000-0000-000085000000}"/>
    <cellStyle name="Normal 80" xfId="133" xr:uid="{00000000-0005-0000-0000-000086000000}"/>
    <cellStyle name="Normal 81" xfId="134" xr:uid="{00000000-0005-0000-0000-000087000000}"/>
    <cellStyle name="Normal 82" xfId="135" xr:uid="{00000000-0005-0000-0000-000088000000}"/>
    <cellStyle name="Normal 83" xfId="136" xr:uid="{00000000-0005-0000-0000-000089000000}"/>
    <cellStyle name="Normal 84" xfId="137" xr:uid="{00000000-0005-0000-0000-00008A000000}"/>
    <cellStyle name="Normal 85" xfId="138" xr:uid="{00000000-0005-0000-0000-00008B000000}"/>
    <cellStyle name="Normal 86" xfId="139" xr:uid="{00000000-0005-0000-0000-00008C000000}"/>
    <cellStyle name="Normal 87" xfId="140" xr:uid="{00000000-0005-0000-0000-00008D000000}"/>
    <cellStyle name="Normal 88" xfId="141" xr:uid="{00000000-0005-0000-0000-00008E000000}"/>
    <cellStyle name="Normal 89" xfId="142" xr:uid="{00000000-0005-0000-0000-00008F000000}"/>
    <cellStyle name="Normal 9" xfId="143" xr:uid="{00000000-0005-0000-0000-000090000000}"/>
    <cellStyle name="Normal 90" xfId="144" xr:uid="{00000000-0005-0000-0000-000091000000}"/>
    <cellStyle name="Normal 91" xfId="145" xr:uid="{00000000-0005-0000-0000-000092000000}"/>
    <cellStyle name="Normal 92" xfId="146" xr:uid="{00000000-0005-0000-0000-000093000000}"/>
    <cellStyle name="Normal 93" xfId="147" xr:uid="{00000000-0005-0000-0000-000094000000}"/>
    <cellStyle name="Normal 94" xfId="148" xr:uid="{00000000-0005-0000-0000-000095000000}"/>
    <cellStyle name="Normal 95 2" xfId="149" xr:uid="{00000000-0005-0000-0000-000096000000}"/>
    <cellStyle name="Normal_237 FOUT_FA" xfId="150" xr:uid="{00000000-0005-0000-0000-000097000000}"/>
    <cellStyle name="Note" xfId="151" xr:uid="{00000000-0005-0000-0000-000099000000}"/>
    <cellStyle name="Ongedefinieerd" xfId="152" xr:uid="{00000000-0005-0000-0000-00009A000000}"/>
    <cellStyle name="Output" xfId="153" xr:uid="{00000000-0005-0000-0000-00009B000000}"/>
    <cellStyle name="Percent" xfId="154" xr:uid="{00000000-0005-0000-0000-00009C000000}"/>
    <cellStyle name="Percent 2" xfId="155" xr:uid="{00000000-0005-0000-0000-00009D000000}"/>
    <cellStyle name="Pourcentage 2" xfId="156" xr:uid="{00000000-0005-0000-0000-00009E000000}"/>
    <cellStyle name="Procent" xfId="266" builtinId="5"/>
    <cellStyle name="Procent 2" xfId="157" xr:uid="{00000000-0005-0000-0000-0000A0000000}"/>
    <cellStyle name="Procent 2 2" xfId="158" xr:uid="{00000000-0005-0000-0000-0000A1000000}"/>
    <cellStyle name="Procent 3" xfId="159" xr:uid="{00000000-0005-0000-0000-0000A2000000}"/>
    <cellStyle name="Procent 3 2" xfId="160" xr:uid="{00000000-0005-0000-0000-0000A3000000}"/>
    <cellStyle name="Procent 3 3" xfId="161" xr:uid="{00000000-0005-0000-0000-0000A4000000}"/>
    <cellStyle name="Procent 3 4" xfId="162" xr:uid="{00000000-0005-0000-0000-0000A5000000}"/>
    <cellStyle name="Procent 3 5" xfId="163" xr:uid="{00000000-0005-0000-0000-0000A6000000}"/>
    <cellStyle name="Procent 3 6" xfId="164" xr:uid="{00000000-0005-0000-0000-0000A7000000}"/>
    <cellStyle name="Procent 4" xfId="165" xr:uid="{00000000-0005-0000-0000-0000A8000000}"/>
    <cellStyle name="Procent 4 2" xfId="166" xr:uid="{00000000-0005-0000-0000-0000A9000000}"/>
    <cellStyle name="Procent 4 3" xfId="167" xr:uid="{00000000-0005-0000-0000-0000AA000000}"/>
    <cellStyle name="Procent 4 4" xfId="168" xr:uid="{00000000-0005-0000-0000-0000AB000000}"/>
    <cellStyle name="Procent 4 5" xfId="169" xr:uid="{00000000-0005-0000-0000-0000AC000000}"/>
    <cellStyle name="Procent 5" xfId="170" xr:uid="{00000000-0005-0000-0000-0000AD000000}"/>
    <cellStyle name="Procent 6" xfId="171" xr:uid="{00000000-0005-0000-0000-0000AE000000}"/>
    <cellStyle name="Procent 7" xfId="172" xr:uid="{00000000-0005-0000-0000-0000AF000000}"/>
    <cellStyle name="SAPBEXaggData" xfId="173" xr:uid="{00000000-0005-0000-0000-0000B0000000}"/>
    <cellStyle name="SAPBEXaggDataEmph" xfId="174" xr:uid="{00000000-0005-0000-0000-0000B1000000}"/>
    <cellStyle name="SAPBEXaggItem" xfId="175" xr:uid="{00000000-0005-0000-0000-0000B2000000}"/>
    <cellStyle name="SAPBEXaggItemX" xfId="176" xr:uid="{00000000-0005-0000-0000-0000B3000000}"/>
    <cellStyle name="SAPBEXchaText" xfId="177" xr:uid="{00000000-0005-0000-0000-0000B4000000}"/>
    <cellStyle name="SAPBEXchaText 2" xfId="178" xr:uid="{00000000-0005-0000-0000-0000B5000000}"/>
    <cellStyle name="SAPBEXexcBad7" xfId="179" xr:uid="{00000000-0005-0000-0000-0000B6000000}"/>
    <cellStyle name="SAPBEXexcBad8" xfId="180" xr:uid="{00000000-0005-0000-0000-0000B7000000}"/>
    <cellStyle name="SAPBEXexcBad9" xfId="181" xr:uid="{00000000-0005-0000-0000-0000B8000000}"/>
    <cellStyle name="SAPBEXexcCritical4" xfId="182" xr:uid="{00000000-0005-0000-0000-0000B9000000}"/>
    <cellStyle name="SAPBEXexcCritical5" xfId="183" xr:uid="{00000000-0005-0000-0000-0000BA000000}"/>
    <cellStyle name="SAPBEXexcCritical6" xfId="184" xr:uid="{00000000-0005-0000-0000-0000BB000000}"/>
    <cellStyle name="SAPBEXexcGood1" xfId="185" xr:uid="{00000000-0005-0000-0000-0000BC000000}"/>
    <cellStyle name="SAPBEXexcGood2" xfId="186" xr:uid="{00000000-0005-0000-0000-0000BD000000}"/>
    <cellStyle name="SAPBEXexcGood3" xfId="187" xr:uid="{00000000-0005-0000-0000-0000BE000000}"/>
    <cellStyle name="SAPBEXfilterDrill" xfId="188" xr:uid="{00000000-0005-0000-0000-0000BF000000}"/>
    <cellStyle name="SAPBEXfilterItem" xfId="189" xr:uid="{00000000-0005-0000-0000-0000C0000000}"/>
    <cellStyle name="SAPBEXfilterText" xfId="190" xr:uid="{00000000-0005-0000-0000-0000C1000000}"/>
    <cellStyle name="SAPBEXformats" xfId="191" xr:uid="{00000000-0005-0000-0000-0000C2000000}"/>
    <cellStyle name="SAPBEXheaderItem" xfId="192" xr:uid="{00000000-0005-0000-0000-0000C3000000}"/>
    <cellStyle name="SAPBEXheaderText" xfId="193" xr:uid="{00000000-0005-0000-0000-0000C4000000}"/>
    <cellStyle name="SAPBEXHLevel0" xfId="194" xr:uid="{00000000-0005-0000-0000-0000C5000000}"/>
    <cellStyle name="SAPBEXHLevel0X" xfId="195" xr:uid="{00000000-0005-0000-0000-0000C6000000}"/>
    <cellStyle name="SAPBEXHLevel1" xfId="196" xr:uid="{00000000-0005-0000-0000-0000C7000000}"/>
    <cellStyle name="SAPBEXHLevel1X" xfId="197" xr:uid="{00000000-0005-0000-0000-0000C8000000}"/>
    <cellStyle name="SAPBEXHLevel2" xfId="198" xr:uid="{00000000-0005-0000-0000-0000C9000000}"/>
    <cellStyle name="SAPBEXHLevel2X" xfId="199" xr:uid="{00000000-0005-0000-0000-0000CA000000}"/>
    <cellStyle name="SAPBEXHLevel3" xfId="200" xr:uid="{00000000-0005-0000-0000-0000CB000000}"/>
    <cellStyle name="SAPBEXHLevel3X" xfId="201" xr:uid="{00000000-0005-0000-0000-0000CC000000}"/>
    <cellStyle name="SAPBEXinputData" xfId="202" xr:uid="{00000000-0005-0000-0000-0000CD000000}"/>
    <cellStyle name="SAPBEXresData" xfId="203" xr:uid="{00000000-0005-0000-0000-0000CE000000}"/>
    <cellStyle name="SAPBEXresDataEmph" xfId="204" xr:uid="{00000000-0005-0000-0000-0000CF000000}"/>
    <cellStyle name="SAPBEXresItem" xfId="205" xr:uid="{00000000-0005-0000-0000-0000D0000000}"/>
    <cellStyle name="SAPBEXresItemX" xfId="206" xr:uid="{00000000-0005-0000-0000-0000D1000000}"/>
    <cellStyle name="SAPBEXstdData" xfId="207" xr:uid="{00000000-0005-0000-0000-0000D2000000}"/>
    <cellStyle name="SAPBEXstdDataEmph" xfId="208" xr:uid="{00000000-0005-0000-0000-0000D3000000}"/>
    <cellStyle name="SAPBEXstdItem" xfId="209" xr:uid="{00000000-0005-0000-0000-0000D4000000}"/>
    <cellStyle name="SAPBEXstdItem 2" xfId="210" xr:uid="{00000000-0005-0000-0000-0000D5000000}"/>
    <cellStyle name="SAPBEXstdItemX" xfId="211" xr:uid="{00000000-0005-0000-0000-0000D6000000}"/>
    <cellStyle name="SAPBEXtitle" xfId="212" xr:uid="{00000000-0005-0000-0000-0000D7000000}"/>
    <cellStyle name="SAPBEXundefined" xfId="213" xr:uid="{00000000-0005-0000-0000-0000D8000000}"/>
    <cellStyle name="Sheet Title" xfId="214" xr:uid="{00000000-0005-0000-0000-0000D9000000}"/>
    <cellStyle name="Standaard" xfId="0" builtinId="0"/>
    <cellStyle name="Standaard 10" xfId="215" xr:uid="{00000000-0005-0000-0000-0000DB000000}"/>
    <cellStyle name="Standaard 11" xfId="216" xr:uid="{00000000-0005-0000-0000-0000DC000000}"/>
    <cellStyle name="Standaard 12" xfId="217" xr:uid="{00000000-0005-0000-0000-0000DD000000}"/>
    <cellStyle name="Standaard 13" xfId="263" xr:uid="{E8E1AA65-57CD-4CC4-85E0-419364944BD1}"/>
    <cellStyle name="Standaard 2" xfId="218" xr:uid="{00000000-0005-0000-0000-0000DE000000}"/>
    <cellStyle name="Standaard 2 2" xfId="219" xr:uid="{00000000-0005-0000-0000-0000DF000000}"/>
    <cellStyle name="Standaard 2 2 2" xfId="220" xr:uid="{00000000-0005-0000-0000-0000E0000000}"/>
    <cellStyle name="Standaard 2 2 2 2" xfId="221" xr:uid="{00000000-0005-0000-0000-0000E1000000}"/>
    <cellStyle name="Standaard 2 3" xfId="222" xr:uid="{00000000-0005-0000-0000-0000E2000000}"/>
    <cellStyle name="Standaard 2 4" xfId="223" xr:uid="{00000000-0005-0000-0000-0000E3000000}"/>
    <cellStyle name="Standaard 2 5" xfId="224" xr:uid="{00000000-0005-0000-0000-0000E4000000}"/>
    <cellStyle name="Standaard 2 6" xfId="225" xr:uid="{00000000-0005-0000-0000-0000E5000000}"/>
    <cellStyle name="Standaard 2 7" xfId="226" xr:uid="{00000000-0005-0000-0000-0000E6000000}"/>
    <cellStyle name="Standaard 2 8" xfId="227" xr:uid="{00000000-0005-0000-0000-0000E7000000}"/>
    <cellStyle name="Standaard 2_B2009_doorvervoer ELEK_MATRIX_versie DEF" xfId="228" xr:uid="{00000000-0005-0000-0000-0000E8000000}"/>
    <cellStyle name="Standaard 3" xfId="229" xr:uid="{00000000-0005-0000-0000-0000E9000000}"/>
    <cellStyle name="Standaard 3 2" xfId="230" xr:uid="{00000000-0005-0000-0000-0000EA000000}"/>
    <cellStyle name="Standaard 3 2 2" xfId="231" xr:uid="{00000000-0005-0000-0000-0000EB000000}"/>
    <cellStyle name="Standaard 3 2 3" xfId="232" xr:uid="{00000000-0005-0000-0000-0000EC000000}"/>
    <cellStyle name="Standaard 3 2 4" xfId="264" xr:uid="{922F9E81-4F13-481D-8C74-E227F5AC09BD}"/>
    <cellStyle name="Standaard 3 3" xfId="233" xr:uid="{00000000-0005-0000-0000-0000ED000000}"/>
    <cellStyle name="Standaard 4" xfId="234" xr:uid="{00000000-0005-0000-0000-0000EE000000}"/>
    <cellStyle name="Standaard 4 2" xfId="235" xr:uid="{00000000-0005-0000-0000-0000EF000000}"/>
    <cellStyle name="Standaard 4 3" xfId="236" xr:uid="{00000000-0005-0000-0000-0000F0000000}"/>
    <cellStyle name="Standaard 4 4" xfId="237" xr:uid="{00000000-0005-0000-0000-0000F1000000}"/>
    <cellStyle name="Standaard 4 5" xfId="238" xr:uid="{00000000-0005-0000-0000-0000F2000000}"/>
    <cellStyle name="Standaard 4 6" xfId="239" xr:uid="{00000000-0005-0000-0000-0000F3000000}"/>
    <cellStyle name="Standaard 4 7" xfId="240" xr:uid="{00000000-0005-0000-0000-0000F4000000}"/>
    <cellStyle name="Standaard 4_B2009_doorvervoer ELEK_MATRIX_versie DEF" xfId="241" xr:uid="{00000000-0005-0000-0000-0000F5000000}"/>
    <cellStyle name="Standaard 5" xfId="242" xr:uid="{00000000-0005-0000-0000-0000F6000000}"/>
    <cellStyle name="Standaard 6" xfId="243" xr:uid="{00000000-0005-0000-0000-0000F7000000}"/>
    <cellStyle name="Standaard 6 2" xfId="244" xr:uid="{00000000-0005-0000-0000-0000F8000000}"/>
    <cellStyle name="Standaard 6 3" xfId="245" xr:uid="{00000000-0005-0000-0000-0000F9000000}"/>
    <cellStyle name="Standaard 6 4" xfId="246" xr:uid="{00000000-0005-0000-0000-0000FA000000}"/>
    <cellStyle name="Standaard 6 5" xfId="247" xr:uid="{00000000-0005-0000-0000-0000FB000000}"/>
    <cellStyle name="Standaard 6 6" xfId="248" xr:uid="{00000000-0005-0000-0000-0000FC000000}"/>
    <cellStyle name="Standaard 7" xfId="249" xr:uid="{00000000-0005-0000-0000-0000FD000000}"/>
    <cellStyle name="Standaard 7 2" xfId="250" xr:uid="{00000000-0005-0000-0000-0000FE000000}"/>
    <cellStyle name="Standaard 8" xfId="251" xr:uid="{00000000-0005-0000-0000-0000FF000000}"/>
    <cellStyle name="Standaard 8 2" xfId="252" xr:uid="{00000000-0005-0000-0000-000000010000}"/>
    <cellStyle name="Standaard 8 3" xfId="253" xr:uid="{00000000-0005-0000-0000-000001010000}"/>
    <cellStyle name="Standaard 9" xfId="254" xr:uid="{00000000-0005-0000-0000-000002010000}"/>
    <cellStyle name="Standaard_Balans IL-Glob. PLAU" xfId="255" xr:uid="{00000000-0005-0000-0000-000004010000}"/>
    <cellStyle name="Stijl 1" xfId="256" xr:uid="{00000000-0005-0000-0000-000006010000}"/>
    <cellStyle name="Style 1" xfId="257" xr:uid="{00000000-0005-0000-0000-000007010000}"/>
    <cellStyle name="Title" xfId="258" xr:uid="{00000000-0005-0000-0000-000008010000}"/>
    <cellStyle name="Total" xfId="259" xr:uid="{00000000-0005-0000-0000-000009010000}"/>
    <cellStyle name="Valuta 2" xfId="260" xr:uid="{00000000-0005-0000-0000-00000B010000}"/>
    <cellStyle name="Warning Text" xfId="261" xr:uid="{00000000-0005-0000-0000-00000C010000}"/>
    <cellStyle name="wittelijn" xfId="262" xr:uid="{00000000-0005-0000-0000-00000D010000}"/>
  </cellStyles>
  <dxfs count="0"/>
  <tableStyles count="0" defaultTableStyle="TableStyleMedium2" defaultPivotStyle="PivotStyleLight16"/>
  <colors>
    <mruColors>
      <color rgb="FFFFFF99"/>
      <color rgb="FFF9FDCF"/>
      <color rgb="FFD8E4BC"/>
      <color rgb="FFD0C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Kantoorthema">
  <a:themeElements>
    <a:clrScheme name="VREG">
      <a:dk1>
        <a:sysClr val="windowText" lastClr="000000"/>
      </a:dk1>
      <a:lt1>
        <a:sysClr val="window" lastClr="FFFFFF"/>
      </a:lt1>
      <a:dk2>
        <a:srgbClr val="332288"/>
      </a:dk2>
      <a:lt2>
        <a:srgbClr val="FFDD00"/>
      </a:lt2>
      <a:accent1>
        <a:srgbClr val="EE7700"/>
      </a:accent1>
      <a:accent2>
        <a:srgbClr val="95AABB"/>
      </a:accent2>
      <a:accent3>
        <a:srgbClr val="0066BB"/>
      </a:accent3>
      <a:accent4>
        <a:srgbClr val="EE3388"/>
      </a:accent4>
      <a:accent5>
        <a:srgbClr val="009999"/>
      </a:accent5>
      <a:accent6>
        <a:srgbClr val="882288"/>
      </a:accent6>
      <a:hlink>
        <a:srgbClr val="0066BB"/>
      </a:hlink>
      <a:folHlink>
        <a:srgbClr val="882288"/>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nergieconsultant.nl/energiemarkt/energie-berekeningen-uit-de-praktijk/omrekening-van-m3-n-naar-kwh/" TargetMode="Externa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9F6B2-812F-4B3A-9158-22B413CC0F4A}">
  <sheetPr>
    <pageSetUpPr fitToPage="1"/>
  </sheetPr>
  <dimension ref="A1:J40"/>
  <sheetViews>
    <sheetView tabSelected="1" zoomScaleNormal="100" workbookViewId="0">
      <selection sqref="A1:J1"/>
    </sheetView>
  </sheetViews>
  <sheetFormatPr defaultColWidth="10.7265625" defaultRowHeight="14.5" outlineLevelRow="1"/>
  <cols>
    <col min="1" max="1" width="9.1796875" style="95" customWidth="1"/>
    <col min="2" max="4" width="15.7265625" style="95" customWidth="1"/>
    <col min="5" max="5" width="20.7265625" style="95" customWidth="1"/>
    <col min="6" max="6" width="15.7265625" style="95" customWidth="1"/>
    <col min="7" max="7" width="20.7265625" style="95" customWidth="1"/>
    <col min="8" max="8" width="15.7265625" style="95" customWidth="1"/>
    <col min="9" max="9" width="20.7265625" style="95" customWidth="1"/>
    <col min="10" max="10" width="15.7265625" style="95" customWidth="1"/>
    <col min="11" max="256" width="10.7265625" style="95"/>
    <col min="257" max="257" width="9.1796875" style="95" customWidth="1"/>
    <col min="258" max="260" width="15.7265625" style="95" customWidth="1"/>
    <col min="261" max="261" width="20.7265625" style="95" customWidth="1"/>
    <col min="262" max="262" width="15.7265625" style="95" customWidth="1"/>
    <col min="263" max="263" width="20.7265625" style="95" customWidth="1"/>
    <col min="264" max="264" width="15.7265625" style="95" customWidth="1"/>
    <col min="265" max="265" width="20.7265625" style="95" customWidth="1"/>
    <col min="266" max="266" width="15.7265625" style="95" customWidth="1"/>
    <col min="267" max="512" width="10.7265625" style="95"/>
    <col min="513" max="513" width="9.1796875" style="95" customWidth="1"/>
    <col min="514" max="516" width="15.7265625" style="95" customWidth="1"/>
    <col min="517" max="517" width="20.7265625" style="95" customWidth="1"/>
    <col min="518" max="518" width="15.7265625" style="95" customWidth="1"/>
    <col min="519" max="519" width="20.7265625" style="95" customWidth="1"/>
    <col min="520" max="520" width="15.7265625" style="95" customWidth="1"/>
    <col min="521" max="521" width="20.7265625" style="95" customWidth="1"/>
    <col min="522" max="522" width="15.7265625" style="95" customWidth="1"/>
    <col min="523" max="768" width="10.7265625" style="95"/>
    <col min="769" max="769" width="9.1796875" style="95" customWidth="1"/>
    <col min="770" max="772" width="15.7265625" style="95" customWidth="1"/>
    <col min="773" max="773" width="20.7265625" style="95" customWidth="1"/>
    <col min="774" max="774" width="15.7265625" style="95" customWidth="1"/>
    <col min="775" max="775" width="20.7265625" style="95" customWidth="1"/>
    <col min="776" max="776" width="15.7265625" style="95" customWidth="1"/>
    <col min="777" max="777" width="20.7265625" style="95" customWidth="1"/>
    <col min="778" max="778" width="15.7265625" style="95" customWidth="1"/>
    <col min="779" max="1024" width="10.7265625" style="95"/>
    <col min="1025" max="1025" width="9.1796875" style="95" customWidth="1"/>
    <col min="1026" max="1028" width="15.7265625" style="95" customWidth="1"/>
    <col min="1029" max="1029" width="20.7265625" style="95" customWidth="1"/>
    <col min="1030" max="1030" width="15.7265625" style="95" customWidth="1"/>
    <col min="1031" max="1031" width="20.7265625" style="95" customWidth="1"/>
    <col min="1032" max="1032" width="15.7265625" style="95" customWidth="1"/>
    <col min="1033" max="1033" width="20.7265625" style="95" customWidth="1"/>
    <col min="1034" max="1034" width="15.7265625" style="95" customWidth="1"/>
    <col min="1035" max="1280" width="10.7265625" style="95"/>
    <col min="1281" max="1281" width="9.1796875" style="95" customWidth="1"/>
    <col min="1282" max="1284" width="15.7265625" style="95" customWidth="1"/>
    <col min="1285" max="1285" width="20.7265625" style="95" customWidth="1"/>
    <col min="1286" max="1286" width="15.7265625" style="95" customWidth="1"/>
    <col min="1287" max="1287" width="20.7265625" style="95" customWidth="1"/>
    <col min="1288" max="1288" width="15.7265625" style="95" customWidth="1"/>
    <col min="1289" max="1289" width="20.7265625" style="95" customWidth="1"/>
    <col min="1290" max="1290" width="15.7265625" style="95" customWidth="1"/>
    <col min="1291" max="1536" width="10.7265625" style="95"/>
    <col min="1537" max="1537" width="9.1796875" style="95" customWidth="1"/>
    <col min="1538" max="1540" width="15.7265625" style="95" customWidth="1"/>
    <col min="1541" max="1541" width="20.7265625" style="95" customWidth="1"/>
    <col min="1542" max="1542" width="15.7265625" style="95" customWidth="1"/>
    <col min="1543" max="1543" width="20.7265625" style="95" customWidth="1"/>
    <col min="1544" max="1544" width="15.7265625" style="95" customWidth="1"/>
    <col min="1545" max="1545" width="20.7265625" style="95" customWidth="1"/>
    <col min="1546" max="1546" width="15.7265625" style="95" customWidth="1"/>
    <col min="1547" max="1792" width="10.7265625" style="95"/>
    <col min="1793" max="1793" width="9.1796875" style="95" customWidth="1"/>
    <col min="1794" max="1796" width="15.7265625" style="95" customWidth="1"/>
    <col min="1797" max="1797" width="20.7265625" style="95" customWidth="1"/>
    <col min="1798" max="1798" width="15.7265625" style="95" customWidth="1"/>
    <col min="1799" max="1799" width="20.7265625" style="95" customWidth="1"/>
    <col min="1800" max="1800" width="15.7265625" style="95" customWidth="1"/>
    <col min="1801" max="1801" width="20.7265625" style="95" customWidth="1"/>
    <col min="1802" max="1802" width="15.7265625" style="95" customWidth="1"/>
    <col min="1803" max="2048" width="10.7265625" style="95"/>
    <col min="2049" max="2049" width="9.1796875" style="95" customWidth="1"/>
    <col min="2050" max="2052" width="15.7265625" style="95" customWidth="1"/>
    <col min="2053" max="2053" width="20.7265625" style="95" customWidth="1"/>
    <col min="2054" max="2054" width="15.7265625" style="95" customWidth="1"/>
    <col min="2055" max="2055" width="20.7265625" style="95" customWidth="1"/>
    <col min="2056" max="2056" width="15.7265625" style="95" customWidth="1"/>
    <col min="2057" max="2057" width="20.7265625" style="95" customWidth="1"/>
    <col min="2058" max="2058" width="15.7265625" style="95" customWidth="1"/>
    <col min="2059" max="2304" width="10.7265625" style="95"/>
    <col min="2305" max="2305" width="9.1796875" style="95" customWidth="1"/>
    <col min="2306" max="2308" width="15.7265625" style="95" customWidth="1"/>
    <col min="2309" max="2309" width="20.7265625" style="95" customWidth="1"/>
    <col min="2310" max="2310" width="15.7265625" style="95" customWidth="1"/>
    <col min="2311" max="2311" width="20.7265625" style="95" customWidth="1"/>
    <col min="2312" max="2312" width="15.7265625" style="95" customWidth="1"/>
    <col min="2313" max="2313" width="20.7265625" style="95" customWidth="1"/>
    <col min="2314" max="2314" width="15.7265625" style="95" customWidth="1"/>
    <col min="2315" max="2560" width="10.7265625" style="95"/>
    <col min="2561" max="2561" width="9.1796875" style="95" customWidth="1"/>
    <col min="2562" max="2564" width="15.7265625" style="95" customWidth="1"/>
    <col min="2565" max="2565" width="20.7265625" style="95" customWidth="1"/>
    <col min="2566" max="2566" width="15.7265625" style="95" customWidth="1"/>
    <col min="2567" max="2567" width="20.7265625" style="95" customWidth="1"/>
    <col min="2568" max="2568" width="15.7265625" style="95" customWidth="1"/>
    <col min="2569" max="2569" width="20.7265625" style="95" customWidth="1"/>
    <col min="2570" max="2570" width="15.7265625" style="95" customWidth="1"/>
    <col min="2571" max="2816" width="10.7265625" style="95"/>
    <col min="2817" max="2817" width="9.1796875" style="95" customWidth="1"/>
    <col min="2818" max="2820" width="15.7265625" style="95" customWidth="1"/>
    <col min="2821" max="2821" width="20.7265625" style="95" customWidth="1"/>
    <col min="2822" max="2822" width="15.7265625" style="95" customWidth="1"/>
    <col min="2823" max="2823" width="20.7265625" style="95" customWidth="1"/>
    <col min="2824" max="2824" width="15.7265625" style="95" customWidth="1"/>
    <col min="2825" max="2825" width="20.7265625" style="95" customWidth="1"/>
    <col min="2826" max="2826" width="15.7265625" style="95" customWidth="1"/>
    <col min="2827" max="3072" width="10.7265625" style="95"/>
    <col min="3073" max="3073" width="9.1796875" style="95" customWidth="1"/>
    <col min="3074" max="3076" width="15.7265625" style="95" customWidth="1"/>
    <col min="3077" max="3077" width="20.7265625" style="95" customWidth="1"/>
    <col min="3078" max="3078" width="15.7265625" style="95" customWidth="1"/>
    <col min="3079" max="3079" width="20.7265625" style="95" customWidth="1"/>
    <col min="3080" max="3080" width="15.7265625" style="95" customWidth="1"/>
    <col min="3081" max="3081" width="20.7265625" style="95" customWidth="1"/>
    <col min="3082" max="3082" width="15.7265625" style="95" customWidth="1"/>
    <col min="3083" max="3328" width="10.7265625" style="95"/>
    <col min="3329" max="3329" width="9.1796875" style="95" customWidth="1"/>
    <col min="3330" max="3332" width="15.7265625" style="95" customWidth="1"/>
    <col min="3333" max="3333" width="20.7265625" style="95" customWidth="1"/>
    <col min="3334" max="3334" width="15.7265625" style="95" customWidth="1"/>
    <col min="3335" max="3335" width="20.7265625" style="95" customWidth="1"/>
    <col min="3336" max="3336" width="15.7265625" style="95" customWidth="1"/>
    <col min="3337" max="3337" width="20.7265625" style="95" customWidth="1"/>
    <col min="3338" max="3338" width="15.7265625" style="95" customWidth="1"/>
    <col min="3339" max="3584" width="10.7265625" style="95"/>
    <col min="3585" max="3585" width="9.1796875" style="95" customWidth="1"/>
    <col min="3586" max="3588" width="15.7265625" style="95" customWidth="1"/>
    <col min="3589" max="3589" width="20.7265625" style="95" customWidth="1"/>
    <col min="3590" max="3590" width="15.7265625" style="95" customWidth="1"/>
    <col min="3591" max="3591" width="20.7265625" style="95" customWidth="1"/>
    <col min="3592" max="3592" width="15.7265625" style="95" customWidth="1"/>
    <col min="3593" max="3593" width="20.7265625" style="95" customWidth="1"/>
    <col min="3594" max="3594" width="15.7265625" style="95" customWidth="1"/>
    <col min="3595" max="3840" width="10.7265625" style="95"/>
    <col min="3841" max="3841" width="9.1796875" style="95" customWidth="1"/>
    <col min="3842" max="3844" width="15.7265625" style="95" customWidth="1"/>
    <col min="3845" max="3845" width="20.7265625" style="95" customWidth="1"/>
    <col min="3846" max="3846" width="15.7265625" style="95" customWidth="1"/>
    <col min="3847" max="3847" width="20.7265625" style="95" customWidth="1"/>
    <col min="3848" max="3848" width="15.7265625" style="95" customWidth="1"/>
    <col min="3849" max="3849" width="20.7265625" style="95" customWidth="1"/>
    <col min="3850" max="3850" width="15.7265625" style="95" customWidth="1"/>
    <col min="3851" max="4096" width="10.7265625" style="95"/>
    <col min="4097" max="4097" width="9.1796875" style="95" customWidth="1"/>
    <col min="4098" max="4100" width="15.7265625" style="95" customWidth="1"/>
    <col min="4101" max="4101" width="20.7265625" style="95" customWidth="1"/>
    <col min="4102" max="4102" width="15.7265625" style="95" customWidth="1"/>
    <col min="4103" max="4103" width="20.7265625" style="95" customWidth="1"/>
    <col min="4104" max="4104" width="15.7265625" style="95" customWidth="1"/>
    <col min="4105" max="4105" width="20.7265625" style="95" customWidth="1"/>
    <col min="4106" max="4106" width="15.7265625" style="95" customWidth="1"/>
    <col min="4107" max="4352" width="10.7265625" style="95"/>
    <col min="4353" max="4353" width="9.1796875" style="95" customWidth="1"/>
    <col min="4354" max="4356" width="15.7265625" style="95" customWidth="1"/>
    <col min="4357" max="4357" width="20.7265625" style="95" customWidth="1"/>
    <col min="4358" max="4358" width="15.7265625" style="95" customWidth="1"/>
    <col min="4359" max="4359" width="20.7265625" style="95" customWidth="1"/>
    <col min="4360" max="4360" width="15.7265625" style="95" customWidth="1"/>
    <col min="4361" max="4361" width="20.7265625" style="95" customWidth="1"/>
    <col min="4362" max="4362" width="15.7265625" style="95" customWidth="1"/>
    <col min="4363" max="4608" width="10.7265625" style="95"/>
    <col min="4609" max="4609" width="9.1796875" style="95" customWidth="1"/>
    <col min="4610" max="4612" width="15.7265625" style="95" customWidth="1"/>
    <col min="4613" max="4613" width="20.7265625" style="95" customWidth="1"/>
    <col min="4614" max="4614" width="15.7265625" style="95" customWidth="1"/>
    <col min="4615" max="4615" width="20.7265625" style="95" customWidth="1"/>
    <col min="4616" max="4616" width="15.7265625" style="95" customWidth="1"/>
    <col min="4617" max="4617" width="20.7265625" style="95" customWidth="1"/>
    <col min="4618" max="4618" width="15.7265625" style="95" customWidth="1"/>
    <col min="4619" max="4864" width="10.7265625" style="95"/>
    <col min="4865" max="4865" width="9.1796875" style="95" customWidth="1"/>
    <col min="4866" max="4868" width="15.7265625" style="95" customWidth="1"/>
    <col min="4869" max="4869" width="20.7265625" style="95" customWidth="1"/>
    <col min="4870" max="4870" width="15.7265625" style="95" customWidth="1"/>
    <col min="4871" max="4871" width="20.7265625" style="95" customWidth="1"/>
    <col min="4872" max="4872" width="15.7265625" style="95" customWidth="1"/>
    <col min="4873" max="4873" width="20.7265625" style="95" customWidth="1"/>
    <col min="4874" max="4874" width="15.7265625" style="95" customWidth="1"/>
    <col min="4875" max="5120" width="10.7265625" style="95"/>
    <col min="5121" max="5121" width="9.1796875" style="95" customWidth="1"/>
    <col min="5122" max="5124" width="15.7265625" style="95" customWidth="1"/>
    <col min="5125" max="5125" width="20.7265625" style="95" customWidth="1"/>
    <col min="5126" max="5126" width="15.7265625" style="95" customWidth="1"/>
    <col min="5127" max="5127" width="20.7265625" style="95" customWidth="1"/>
    <col min="5128" max="5128" width="15.7265625" style="95" customWidth="1"/>
    <col min="5129" max="5129" width="20.7265625" style="95" customWidth="1"/>
    <col min="5130" max="5130" width="15.7265625" style="95" customWidth="1"/>
    <col min="5131" max="5376" width="10.7265625" style="95"/>
    <col min="5377" max="5377" width="9.1796875" style="95" customWidth="1"/>
    <col min="5378" max="5380" width="15.7265625" style="95" customWidth="1"/>
    <col min="5381" max="5381" width="20.7265625" style="95" customWidth="1"/>
    <col min="5382" max="5382" width="15.7265625" style="95" customWidth="1"/>
    <col min="5383" max="5383" width="20.7265625" style="95" customWidth="1"/>
    <col min="5384" max="5384" width="15.7265625" style="95" customWidth="1"/>
    <col min="5385" max="5385" width="20.7265625" style="95" customWidth="1"/>
    <col min="5386" max="5386" width="15.7265625" style="95" customWidth="1"/>
    <col min="5387" max="5632" width="10.7265625" style="95"/>
    <col min="5633" max="5633" width="9.1796875" style="95" customWidth="1"/>
    <col min="5634" max="5636" width="15.7265625" style="95" customWidth="1"/>
    <col min="5637" max="5637" width="20.7265625" style="95" customWidth="1"/>
    <col min="5638" max="5638" width="15.7265625" style="95" customWidth="1"/>
    <col min="5639" max="5639" width="20.7265625" style="95" customWidth="1"/>
    <col min="5640" max="5640" width="15.7265625" style="95" customWidth="1"/>
    <col min="5641" max="5641" width="20.7265625" style="95" customWidth="1"/>
    <col min="5642" max="5642" width="15.7265625" style="95" customWidth="1"/>
    <col min="5643" max="5888" width="10.7265625" style="95"/>
    <col min="5889" max="5889" width="9.1796875" style="95" customWidth="1"/>
    <col min="5890" max="5892" width="15.7265625" style="95" customWidth="1"/>
    <col min="5893" max="5893" width="20.7265625" style="95" customWidth="1"/>
    <col min="5894" max="5894" width="15.7265625" style="95" customWidth="1"/>
    <col min="5895" max="5895" width="20.7265625" style="95" customWidth="1"/>
    <col min="5896" max="5896" width="15.7265625" style="95" customWidth="1"/>
    <col min="5897" max="5897" width="20.7265625" style="95" customWidth="1"/>
    <col min="5898" max="5898" width="15.7265625" style="95" customWidth="1"/>
    <col min="5899" max="6144" width="10.7265625" style="95"/>
    <col min="6145" max="6145" width="9.1796875" style="95" customWidth="1"/>
    <col min="6146" max="6148" width="15.7265625" style="95" customWidth="1"/>
    <col min="6149" max="6149" width="20.7265625" style="95" customWidth="1"/>
    <col min="6150" max="6150" width="15.7265625" style="95" customWidth="1"/>
    <col min="6151" max="6151" width="20.7265625" style="95" customWidth="1"/>
    <col min="6152" max="6152" width="15.7265625" style="95" customWidth="1"/>
    <col min="6153" max="6153" width="20.7265625" style="95" customWidth="1"/>
    <col min="6154" max="6154" width="15.7265625" style="95" customWidth="1"/>
    <col min="6155" max="6400" width="10.7265625" style="95"/>
    <col min="6401" max="6401" width="9.1796875" style="95" customWidth="1"/>
    <col min="6402" max="6404" width="15.7265625" style="95" customWidth="1"/>
    <col min="6405" max="6405" width="20.7265625" style="95" customWidth="1"/>
    <col min="6406" max="6406" width="15.7265625" style="95" customWidth="1"/>
    <col min="6407" max="6407" width="20.7265625" style="95" customWidth="1"/>
    <col min="6408" max="6408" width="15.7265625" style="95" customWidth="1"/>
    <col min="6409" max="6409" width="20.7265625" style="95" customWidth="1"/>
    <col min="6410" max="6410" width="15.7265625" style="95" customWidth="1"/>
    <col min="6411" max="6656" width="10.7265625" style="95"/>
    <col min="6657" max="6657" width="9.1796875" style="95" customWidth="1"/>
    <col min="6658" max="6660" width="15.7265625" style="95" customWidth="1"/>
    <col min="6661" max="6661" width="20.7265625" style="95" customWidth="1"/>
    <col min="6662" max="6662" width="15.7265625" style="95" customWidth="1"/>
    <col min="6663" max="6663" width="20.7265625" style="95" customWidth="1"/>
    <col min="6664" max="6664" width="15.7265625" style="95" customWidth="1"/>
    <col min="6665" max="6665" width="20.7265625" style="95" customWidth="1"/>
    <col min="6666" max="6666" width="15.7265625" style="95" customWidth="1"/>
    <col min="6667" max="6912" width="10.7265625" style="95"/>
    <col min="6913" max="6913" width="9.1796875" style="95" customWidth="1"/>
    <col min="6914" max="6916" width="15.7265625" style="95" customWidth="1"/>
    <col min="6917" max="6917" width="20.7265625" style="95" customWidth="1"/>
    <col min="6918" max="6918" width="15.7265625" style="95" customWidth="1"/>
    <col min="6919" max="6919" width="20.7265625" style="95" customWidth="1"/>
    <col min="6920" max="6920" width="15.7265625" style="95" customWidth="1"/>
    <col min="6921" max="6921" width="20.7265625" style="95" customWidth="1"/>
    <col min="6922" max="6922" width="15.7265625" style="95" customWidth="1"/>
    <col min="6923" max="7168" width="10.7265625" style="95"/>
    <col min="7169" max="7169" width="9.1796875" style="95" customWidth="1"/>
    <col min="7170" max="7172" width="15.7265625" style="95" customWidth="1"/>
    <col min="7173" max="7173" width="20.7265625" style="95" customWidth="1"/>
    <col min="7174" max="7174" width="15.7265625" style="95" customWidth="1"/>
    <col min="7175" max="7175" width="20.7265625" style="95" customWidth="1"/>
    <col min="7176" max="7176" width="15.7265625" style="95" customWidth="1"/>
    <col min="7177" max="7177" width="20.7265625" style="95" customWidth="1"/>
    <col min="7178" max="7178" width="15.7265625" style="95" customWidth="1"/>
    <col min="7179" max="7424" width="10.7265625" style="95"/>
    <col min="7425" max="7425" width="9.1796875" style="95" customWidth="1"/>
    <col min="7426" max="7428" width="15.7265625" style="95" customWidth="1"/>
    <col min="7429" max="7429" width="20.7265625" style="95" customWidth="1"/>
    <col min="7430" max="7430" width="15.7265625" style="95" customWidth="1"/>
    <col min="7431" max="7431" width="20.7265625" style="95" customWidth="1"/>
    <col min="7432" max="7432" width="15.7265625" style="95" customWidth="1"/>
    <col min="7433" max="7433" width="20.7265625" style="95" customWidth="1"/>
    <col min="7434" max="7434" width="15.7265625" style="95" customWidth="1"/>
    <col min="7435" max="7680" width="10.7265625" style="95"/>
    <col min="7681" max="7681" width="9.1796875" style="95" customWidth="1"/>
    <col min="7682" max="7684" width="15.7265625" style="95" customWidth="1"/>
    <col min="7685" max="7685" width="20.7265625" style="95" customWidth="1"/>
    <col min="7686" max="7686" width="15.7265625" style="95" customWidth="1"/>
    <col min="7687" max="7687" width="20.7265625" style="95" customWidth="1"/>
    <col min="7688" max="7688" width="15.7265625" style="95" customWidth="1"/>
    <col min="7689" max="7689" width="20.7265625" style="95" customWidth="1"/>
    <col min="7690" max="7690" width="15.7265625" style="95" customWidth="1"/>
    <col min="7691" max="7936" width="10.7265625" style="95"/>
    <col min="7937" max="7937" width="9.1796875" style="95" customWidth="1"/>
    <col min="7938" max="7940" width="15.7265625" style="95" customWidth="1"/>
    <col min="7941" max="7941" width="20.7265625" style="95" customWidth="1"/>
    <col min="7942" max="7942" width="15.7265625" style="95" customWidth="1"/>
    <col min="7943" max="7943" width="20.7265625" style="95" customWidth="1"/>
    <col min="7944" max="7944" width="15.7265625" style="95" customWidth="1"/>
    <col min="7945" max="7945" width="20.7265625" style="95" customWidth="1"/>
    <col min="7946" max="7946" width="15.7265625" style="95" customWidth="1"/>
    <col min="7947" max="8192" width="10.7265625" style="95"/>
    <col min="8193" max="8193" width="9.1796875" style="95" customWidth="1"/>
    <col min="8194" max="8196" width="15.7265625" style="95" customWidth="1"/>
    <col min="8197" max="8197" width="20.7265625" style="95" customWidth="1"/>
    <col min="8198" max="8198" width="15.7265625" style="95" customWidth="1"/>
    <col min="8199" max="8199" width="20.7265625" style="95" customWidth="1"/>
    <col min="8200" max="8200" width="15.7265625" style="95" customWidth="1"/>
    <col min="8201" max="8201" width="20.7265625" style="95" customWidth="1"/>
    <col min="8202" max="8202" width="15.7265625" style="95" customWidth="1"/>
    <col min="8203" max="8448" width="10.7265625" style="95"/>
    <col min="8449" max="8449" width="9.1796875" style="95" customWidth="1"/>
    <col min="8450" max="8452" width="15.7265625" style="95" customWidth="1"/>
    <col min="8453" max="8453" width="20.7265625" style="95" customWidth="1"/>
    <col min="8454" max="8454" width="15.7265625" style="95" customWidth="1"/>
    <col min="8455" max="8455" width="20.7265625" style="95" customWidth="1"/>
    <col min="8456" max="8456" width="15.7265625" style="95" customWidth="1"/>
    <col min="8457" max="8457" width="20.7265625" style="95" customWidth="1"/>
    <col min="8458" max="8458" width="15.7265625" style="95" customWidth="1"/>
    <col min="8459" max="8704" width="10.7265625" style="95"/>
    <col min="8705" max="8705" width="9.1796875" style="95" customWidth="1"/>
    <col min="8706" max="8708" width="15.7265625" style="95" customWidth="1"/>
    <col min="8709" max="8709" width="20.7265625" style="95" customWidth="1"/>
    <col min="8710" max="8710" width="15.7265625" style="95" customWidth="1"/>
    <col min="8711" max="8711" width="20.7265625" style="95" customWidth="1"/>
    <col min="8712" max="8712" width="15.7265625" style="95" customWidth="1"/>
    <col min="8713" max="8713" width="20.7265625" style="95" customWidth="1"/>
    <col min="8714" max="8714" width="15.7265625" style="95" customWidth="1"/>
    <col min="8715" max="8960" width="10.7265625" style="95"/>
    <col min="8961" max="8961" width="9.1796875" style="95" customWidth="1"/>
    <col min="8962" max="8964" width="15.7265625" style="95" customWidth="1"/>
    <col min="8965" max="8965" width="20.7265625" style="95" customWidth="1"/>
    <col min="8966" max="8966" width="15.7265625" style="95" customWidth="1"/>
    <col min="8967" max="8967" width="20.7265625" style="95" customWidth="1"/>
    <col min="8968" max="8968" width="15.7265625" style="95" customWidth="1"/>
    <col min="8969" max="8969" width="20.7265625" style="95" customWidth="1"/>
    <col min="8970" max="8970" width="15.7265625" style="95" customWidth="1"/>
    <col min="8971" max="9216" width="10.7265625" style="95"/>
    <col min="9217" max="9217" width="9.1796875" style="95" customWidth="1"/>
    <col min="9218" max="9220" width="15.7265625" style="95" customWidth="1"/>
    <col min="9221" max="9221" width="20.7265625" style="95" customWidth="1"/>
    <col min="9222" max="9222" width="15.7265625" style="95" customWidth="1"/>
    <col min="9223" max="9223" width="20.7265625" style="95" customWidth="1"/>
    <col min="9224" max="9224" width="15.7265625" style="95" customWidth="1"/>
    <col min="9225" max="9225" width="20.7265625" style="95" customWidth="1"/>
    <col min="9226" max="9226" width="15.7265625" style="95" customWidth="1"/>
    <col min="9227" max="9472" width="10.7265625" style="95"/>
    <col min="9473" max="9473" width="9.1796875" style="95" customWidth="1"/>
    <col min="9474" max="9476" width="15.7265625" style="95" customWidth="1"/>
    <col min="9477" max="9477" width="20.7265625" style="95" customWidth="1"/>
    <col min="9478" max="9478" width="15.7265625" style="95" customWidth="1"/>
    <col min="9479" max="9479" width="20.7265625" style="95" customWidth="1"/>
    <col min="9480" max="9480" width="15.7265625" style="95" customWidth="1"/>
    <col min="9481" max="9481" width="20.7265625" style="95" customWidth="1"/>
    <col min="9482" max="9482" width="15.7265625" style="95" customWidth="1"/>
    <col min="9483" max="9728" width="10.7265625" style="95"/>
    <col min="9729" max="9729" width="9.1796875" style="95" customWidth="1"/>
    <col min="9730" max="9732" width="15.7265625" style="95" customWidth="1"/>
    <col min="9733" max="9733" width="20.7265625" style="95" customWidth="1"/>
    <col min="9734" max="9734" width="15.7265625" style="95" customWidth="1"/>
    <col min="9735" max="9735" width="20.7265625" style="95" customWidth="1"/>
    <col min="9736" max="9736" width="15.7265625" style="95" customWidth="1"/>
    <col min="9737" max="9737" width="20.7265625" style="95" customWidth="1"/>
    <col min="9738" max="9738" width="15.7265625" style="95" customWidth="1"/>
    <col min="9739" max="9984" width="10.7265625" style="95"/>
    <col min="9985" max="9985" width="9.1796875" style="95" customWidth="1"/>
    <col min="9986" max="9988" width="15.7265625" style="95" customWidth="1"/>
    <col min="9989" max="9989" width="20.7265625" style="95" customWidth="1"/>
    <col min="9990" max="9990" width="15.7265625" style="95" customWidth="1"/>
    <col min="9991" max="9991" width="20.7265625" style="95" customWidth="1"/>
    <col min="9992" max="9992" width="15.7265625" style="95" customWidth="1"/>
    <col min="9993" max="9993" width="20.7265625" style="95" customWidth="1"/>
    <col min="9994" max="9994" width="15.7265625" style="95" customWidth="1"/>
    <col min="9995" max="10240" width="10.7265625" style="95"/>
    <col min="10241" max="10241" width="9.1796875" style="95" customWidth="1"/>
    <col min="10242" max="10244" width="15.7265625" style="95" customWidth="1"/>
    <col min="10245" max="10245" width="20.7265625" style="95" customWidth="1"/>
    <col min="10246" max="10246" width="15.7265625" style="95" customWidth="1"/>
    <col min="10247" max="10247" width="20.7265625" style="95" customWidth="1"/>
    <col min="10248" max="10248" width="15.7265625" style="95" customWidth="1"/>
    <col min="10249" max="10249" width="20.7265625" style="95" customWidth="1"/>
    <col min="10250" max="10250" width="15.7265625" style="95" customWidth="1"/>
    <col min="10251" max="10496" width="10.7265625" style="95"/>
    <col min="10497" max="10497" width="9.1796875" style="95" customWidth="1"/>
    <col min="10498" max="10500" width="15.7265625" style="95" customWidth="1"/>
    <col min="10501" max="10501" width="20.7265625" style="95" customWidth="1"/>
    <col min="10502" max="10502" width="15.7265625" style="95" customWidth="1"/>
    <col min="10503" max="10503" width="20.7265625" style="95" customWidth="1"/>
    <col min="10504" max="10504" width="15.7265625" style="95" customWidth="1"/>
    <col min="10505" max="10505" width="20.7265625" style="95" customWidth="1"/>
    <col min="10506" max="10506" width="15.7265625" style="95" customWidth="1"/>
    <col min="10507" max="10752" width="10.7265625" style="95"/>
    <col min="10753" max="10753" width="9.1796875" style="95" customWidth="1"/>
    <col min="10754" max="10756" width="15.7265625" style="95" customWidth="1"/>
    <col min="10757" max="10757" width="20.7265625" style="95" customWidth="1"/>
    <col min="10758" max="10758" width="15.7265625" style="95" customWidth="1"/>
    <col min="10759" max="10759" width="20.7265625" style="95" customWidth="1"/>
    <col min="10760" max="10760" width="15.7265625" style="95" customWidth="1"/>
    <col min="10761" max="10761" width="20.7265625" style="95" customWidth="1"/>
    <col min="10762" max="10762" width="15.7265625" style="95" customWidth="1"/>
    <col min="10763" max="11008" width="10.7265625" style="95"/>
    <col min="11009" max="11009" width="9.1796875" style="95" customWidth="1"/>
    <col min="11010" max="11012" width="15.7265625" style="95" customWidth="1"/>
    <col min="11013" max="11013" width="20.7265625" style="95" customWidth="1"/>
    <col min="11014" max="11014" width="15.7265625" style="95" customWidth="1"/>
    <col min="11015" max="11015" width="20.7265625" style="95" customWidth="1"/>
    <col min="11016" max="11016" width="15.7265625" style="95" customWidth="1"/>
    <col min="11017" max="11017" width="20.7265625" style="95" customWidth="1"/>
    <col min="11018" max="11018" width="15.7265625" style="95" customWidth="1"/>
    <col min="11019" max="11264" width="10.7265625" style="95"/>
    <col min="11265" max="11265" width="9.1796875" style="95" customWidth="1"/>
    <col min="11266" max="11268" width="15.7265625" style="95" customWidth="1"/>
    <col min="11269" max="11269" width="20.7265625" style="95" customWidth="1"/>
    <col min="11270" max="11270" width="15.7265625" style="95" customWidth="1"/>
    <col min="11271" max="11271" width="20.7265625" style="95" customWidth="1"/>
    <col min="11272" max="11272" width="15.7265625" style="95" customWidth="1"/>
    <col min="11273" max="11273" width="20.7265625" style="95" customWidth="1"/>
    <col min="11274" max="11274" width="15.7265625" style="95" customWidth="1"/>
    <col min="11275" max="11520" width="10.7265625" style="95"/>
    <col min="11521" max="11521" width="9.1796875" style="95" customWidth="1"/>
    <col min="11522" max="11524" width="15.7265625" style="95" customWidth="1"/>
    <col min="11525" max="11525" width="20.7265625" style="95" customWidth="1"/>
    <col min="11526" max="11526" width="15.7265625" style="95" customWidth="1"/>
    <col min="11527" max="11527" width="20.7265625" style="95" customWidth="1"/>
    <col min="11528" max="11528" width="15.7265625" style="95" customWidth="1"/>
    <col min="11529" max="11529" width="20.7265625" style="95" customWidth="1"/>
    <col min="11530" max="11530" width="15.7265625" style="95" customWidth="1"/>
    <col min="11531" max="11776" width="10.7265625" style="95"/>
    <col min="11777" max="11777" width="9.1796875" style="95" customWidth="1"/>
    <col min="11778" max="11780" width="15.7265625" style="95" customWidth="1"/>
    <col min="11781" max="11781" width="20.7265625" style="95" customWidth="1"/>
    <col min="11782" max="11782" width="15.7265625" style="95" customWidth="1"/>
    <col min="11783" max="11783" width="20.7265625" style="95" customWidth="1"/>
    <col min="11784" max="11784" width="15.7265625" style="95" customWidth="1"/>
    <col min="11785" max="11785" width="20.7265625" style="95" customWidth="1"/>
    <col min="11786" max="11786" width="15.7265625" style="95" customWidth="1"/>
    <col min="11787" max="12032" width="10.7265625" style="95"/>
    <col min="12033" max="12033" width="9.1796875" style="95" customWidth="1"/>
    <col min="12034" max="12036" width="15.7265625" style="95" customWidth="1"/>
    <col min="12037" max="12037" width="20.7265625" style="95" customWidth="1"/>
    <col min="12038" max="12038" width="15.7265625" style="95" customWidth="1"/>
    <col min="12039" max="12039" width="20.7265625" style="95" customWidth="1"/>
    <col min="12040" max="12040" width="15.7265625" style="95" customWidth="1"/>
    <col min="12041" max="12041" width="20.7265625" style="95" customWidth="1"/>
    <col min="12042" max="12042" width="15.7265625" style="95" customWidth="1"/>
    <col min="12043" max="12288" width="10.7265625" style="95"/>
    <col min="12289" max="12289" width="9.1796875" style="95" customWidth="1"/>
    <col min="12290" max="12292" width="15.7265625" style="95" customWidth="1"/>
    <col min="12293" max="12293" width="20.7265625" style="95" customWidth="1"/>
    <col min="12294" max="12294" width="15.7265625" style="95" customWidth="1"/>
    <col min="12295" max="12295" width="20.7265625" style="95" customWidth="1"/>
    <col min="12296" max="12296" width="15.7265625" style="95" customWidth="1"/>
    <col min="12297" max="12297" width="20.7265625" style="95" customWidth="1"/>
    <col min="12298" max="12298" width="15.7265625" style="95" customWidth="1"/>
    <col min="12299" max="12544" width="10.7265625" style="95"/>
    <col min="12545" max="12545" width="9.1796875" style="95" customWidth="1"/>
    <col min="12546" max="12548" width="15.7265625" style="95" customWidth="1"/>
    <col min="12549" max="12549" width="20.7265625" style="95" customWidth="1"/>
    <col min="12550" max="12550" width="15.7265625" style="95" customWidth="1"/>
    <col min="12551" max="12551" width="20.7265625" style="95" customWidth="1"/>
    <col min="12552" max="12552" width="15.7265625" style="95" customWidth="1"/>
    <col min="12553" max="12553" width="20.7265625" style="95" customWidth="1"/>
    <col min="12554" max="12554" width="15.7265625" style="95" customWidth="1"/>
    <col min="12555" max="12800" width="10.7265625" style="95"/>
    <col min="12801" max="12801" width="9.1796875" style="95" customWidth="1"/>
    <col min="12802" max="12804" width="15.7265625" style="95" customWidth="1"/>
    <col min="12805" max="12805" width="20.7265625" style="95" customWidth="1"/>
    <col min="12806" max="12806" width="15.7265625" style="95" customWidth="1"/>
    <col min="12807" max="12807" width="20.7265625" style="95" customWidth="1"/>
    <col min="12808" max="12808" width="15.7265625" style="95" customWidth="1"/>
    <col min="12809" max="12809" width="20.7265625" style="95" customWidth="1"/>
    <col min="12810" max="12810" width="15.7265625" style="95" customWidth="1"/>
    <col min="12811" max="13056" width="10.7265625" style="95"/>
    <col min="13057" max="13057" width="9.1796875" style="95" customWidth="1"/>
    <col min="13058" max="13060" width="15.7265625" style="95" customWidth="1"/>
    <col min="13061" max="13061" width="20.7265625" style="95" customWidth="1"/>
    <col min="13062" max="13062" width="15.7265625" style="95" customWidth="1"/>
    <col min="13063" max="13063" width="20.7265625" style="95" customWidth="1"/>
    <col min="13064" max="13064" width="15.7265625" style="95" customWidth="1"/>
    <col min="13065" max="13065" width="20.7265625" style="95" customWidth="1"/>
    <col min="13066" max="13066" width="15.7265625" style="95" customWidth="1"/>
    <col min="13067" max="13312" width="10.7265625" style="95"/>
    <col min="13313" max="13313" width="9.1796875" style="95" customWidth="1"/>
    <col min="13314" max="13316" width="15.7265625" style="95" customWidth="1"/>
    <col min="13317" max="13317" width="20.7265625" style="95" customWidth="1"/>
    <col min="13318" max="13318" width="15.7265625" style="95" customWidth="1"/>
    <col min="13319" max="13319" width="20.7265625" style="95" customWidth="1"/>
    <col min="13320" max="13320" width="15.7265625" style="95" customWidth="1"/>
    <col min="13321" max="13321" width="20.7265625" style="95" customWidth="1"/>
    <col min="13322" max="13322" width="15.7265625" style="95" customWidth="1"/>
    <col min="13323" max="13568" width="10.7265625" style="95"/>
    <col min="13569" max="13569" width="9.1796875" style="95" customWidth="1"/>
    <col min="13570" max="13572" width="15.7265625" style="95" customWidth="1"/>
    <col min="13573" max="13573" width="20.7265625" style="95" customWidth="1"/>
    <col min="13574" max="13574" width="15.7265625" style="95" customWidth="1"/>
    <col min="13575" max="13575" width="20.7265625" style="95" customWidth="1"/>
    <col min="13576" max="13576" width="15.7265625" style="95" customWidth="1"/>
    <col min="13577" max="13577" width="20.7265625" style="95" customWidth="1"/>
    <col min="13578" max="13578" width="15.7265625" style="95" customWidth="1"/>
    <col min="13579" max="13824" width="10.7265625" style="95"/>
    <col min="13825" max="13825" width="9.1796875" style="95" customWidth="1"/>
    <col min="13826" max="13828" width="15.7265625" style="95" customWidth="1"/>
    <col min="13829" max="13829" width="20.7265625" style="95" customWidth="1"/>
    <col min="13830" max="13830" width="15.7265625" style="95" customWidth="1"/>
    <col min="13831" max="13831" width="20.7265625" style="95" customWidth="1"/>
    <col min="13832" max="13832" width="15.7265625" style="95" customWidth="1"/>
    <col min="13833" max="13833" width="20.7265625" style="95" customWidth="1"/>
    <col min="13834" max="13834" width="15.7265625" style="95" customWidth="1"/>
    <col min="13835" max="14080" width="10.7265625" style="95"/>
    <col min="14081" max="14081" width="9.1796875" style="95" customWidth="1"/>
    <col min="14082" max="14084" width="15.7265625" style="95" customWidth="1"/>
    <col min="14085" max="14085" width="20.7265625" style="95" customWidth="1"/>
    <col min="14086" max="14086" width="15.7265625" style="95" customWidth="1"/>
    <col min="14087" max="14087" width="20.7265625" style="95" customWidth="1"/>
    <col min="14088" max="14088" width="15.7265625" style="95" customWidth="1"/>
    <col min="14089" max="14089" width="20.7265625" style="95" customWidth="1"/>
    <col min="14090" max="14090" width="15.7265625" style="95" customWidth="1"/>
    <col min="14091" max="14336" width="10.7265625" style="95"/>
    <col min="14337" max="14337" width="9.1796875" style="95" customWidth="1"/>
    <col min="14338" max="14340" width="15.7265625" style="95" customWidth="1"/>
    <col min="14341" max="14341" width="20.7265625" style="95" customWidth="1"/>
    <col min="14342" max="14342" width="15.7265625" style="95" customWidth="1"/>
    <col min="14343" max="14343" width="20.7265625" style="95" customWidth="1"/>
    <col min="14344" max="14344" width="15.7265625" style="95" customWidth="1"/>
    <col min="14345" max="14345" width="20.7265625" style="95" customWidth="1"/>
    <col min="14346" max="14346" width="15.7265625" style="95" customWidth="1"/>
    <col min="14347" max="14592" width="10.7265625" style="95"/>
    <col min="14593" max="14593" width="9.1796875" style="95" customWidth="1"/>
    <col min="14594" max="14596" width="15.7265625" style="95" customWidth="1"/>
    <col min="14597" max="14597" width="20.7265625" style="95" customWidth="1"/>
    <col min="14598" max="14598" width="15.7265625" style="95" customWidth="1"/>
    <col min="14599" max="14599" width="20.7265625" style="95" customWidth="1"/>
    <col min="14600" max="14600" width="15.7265625" style="95" customWidth="1"/>
    <col min="14601" max="14601" width="20.7265625" style="95" customWidth="1"/>
    <col min="14602" max="14602" width="15.7265625" style="95" customWidth="1"/>
    <col min="14603" max="14848" width="10.7265625" style="95"/>
    <col min="14849" max="14849" width="9.1796875" style="95" customWidth="1"/>
    <col min="14850" max="14852" width="15.7265625" style="95" customWidth="1"/>
    <col min="14853" max="14853" width="20.7265625" style="95" customWidth="1"/>
    <col min="14854" max="14854" width="15.7265625" style="95" customWidth="1"/>
    <col min="14855" max="14855" width="20.7265625" style="95" customWidth="1"/>
    <col min="14856" max="14856" width="15.7265625" style="95" customWidth="1"/>
    <col min="14857" max="14857" width="20.7265625" style="95" customWidth="1"/>
    <col min="14858" max="14858" width="15.7265625" style="95" customWidth="1"/>
    <col min="14859" max="15104" width="10.7265625" style="95"/>
    <col min="15105" max="15105" width="9.1796875" style="95" customWidth="1"/>
    <col min="15106" max="15108" width="15.7265625" style="95" customWidth="1"/>
    <col min="15109" max="15109" width="20.7265625" style="95" customWidth="1"/>
    <col min="15110" max="15110" width="15.7265625" style="95" customWidth="1"/>
    <col min="15111" max="15111" width="20.7265625" style="95" customWidth="1"/>
    <col min="15112" max="15112" width="15.7265625" style="95" customWidth="1"/>
    <col min="15113" max="15113" width="20.7265625" style="95" customWidth="1"/>
    <col min="15114" max="15114" width="15.7265625" style="95" customWidth="1"/>
    <col min="15115" max="15360" width="10.7265625" style="95"/>
    <col min="15361" max="15361" width="9.1796875" style="95" customWidth="1"/>
    <col min="15362" max="15364" width="15.7265625" style="95" customWidth="1"/>
    <col min="15365" max="15365" width="20.7265625" style="95" customWidth="1"/>
    <col min="15366" max="15366" width="15.7265625" style="95" customWidth="1"/>
    <col min="15367" max="15367" width="20.7265625" style="95" customWidth="1"/>
    <col min="15368" max="15368" width="15.7265625" style="95" customWidth="1"/>
    <col min="15369" max="15369" width="20.7265625" style="95" customWidth="1"/>
    <col min="15370" max="15370" width="15.7265625" style="95" customWidth="1"/>
    <col min="15371" max="15616" width="10.7265625" style="95"/>
    <col min="15617" max="15617" width="9.1796875" style="95" customWidth="1"/>
    <col min="15618" max="15620" width="15.7265625" style="95" customWidth="1"/>
    <col min="15621" max="15621" width="20.7265625" style="95" customWidth="1"/>
    <col min="15622" max="15622" width="15.7265625" style="95" customWidth="1"/>
    <col min="15623" max="15623" width="20.7265625" style="95" customWidth="1"/>
    <col min="15624" max="15624" width="15.7265625" style="95" customWidth="1"/>
    <col min="15625" max="15625" width="20.7265625" style="95" customWidth="1"/>
    <col min="15626" max="15626" width="15.7265625" style="95" customWidth="1"/>
    <col min="15627" max="15872" width="10.7265625" style="95"/>
    <col min="15873" max="15873" width="9.1796875" style="95" customWidth="1"/>
    <col min="15874" max="15876" width="15.7265625" style="95" customWidth="1"/>
    <col min="15877" max="15877" width="20.7265625" style="95" customWidth="1"/>
    <col min="15878" max="15878" width="15.7265625" style="95" customWidth="1"/>
    <col min="15879" max="15879" width="20.7265625" style="95" customWidth="1"/>
    <col min="15880" max="15880" width="15.7265625" style="95" customWidth="1"/>
    <col min="15881" max="15881" width="20.7265625" style="95" customWidth="1"/>
    <col min="15882" max="15882" width="15.7265625" style="95" customWidth="1"/>
    <col min="15883" max="16128" width="10.7265625" style="95"/>
    <col min="16129" max="16129" width="9.1796875" style="95" customWidth="1"/>
    <col min="16130" max="16132" width="15.7265625" style="95" customWidth="1"/>
    <col min="16133" max="16133" width="20.7265625" style="95" customWidth="1"/>
    <col min="16134" max="16134" width="15.7265625" style="95" customWidth="1"/>
    <col min="16135" max="16135" width="20.7265625" style="95" customWidth="1"/>
    <col min="16136" max="16136" width="15.7265625" style="95" customWidth="1"/>
    <col min="16137" max="16137" width="20.7265625" style="95" customWidth="1"/>
    <col min="16138" max="16138" width="15.7265625" style="95" customWidth="1"/>
    <col min="16139" max="16384" width="10.7265625" style="95"/>
  </cols>
  <sheetData>
    <row r="1" spans="1:10" ht="16.5" customHeight="1" thickBot="1">
      <c r="A1" s="182" t="s">
        <v>59</v>
      </c>
      <c r="B1" s="183"/>
      <c r="C1" s="183"/>
      <c r="D1" s="183"/>
      <c r="E1" s="183"/>
      <c r="F1" s="183"/>
      <c r="G1" s="183"/>
      <c r="H1" s="183"/>
      <c r="I1" s="183"/>
      <c r="J1" s="184"/>
    </row>
    <row r="2" spans="1:10" ht="15" thickBot="1"/>
    <row r="3" spans="1:10" ht="15" customHeight="1">
      <c r="A3" s="171" t="s">
        <v>60</v>
      </c>
      <c r="B3" s="96"/>
      <c r="C3" s="97"/>
      <c r="D3" s="172" t="s">
        <v>61</v>
      </c>
      <c r="E3" s="173"/>
      <c r="F3" s="173"/>
      <c r="G3" s="173"/>
      <c r="H3" s="173"/>
      <c r="I3" s="174"/>
      <c r="J3" s="175" t="s">
        <v>62</v>
      </c>
    </row>
    <row r="4" spans="1:10">
      <c r="A4" s="171"/>
      <c r="B4" s="98"/>
      <c r="C4" s="99"/>
      <c r="D4" s="177" t="s">
        <v>9</v>
      </c>
      <c r="E4" s="178"/>
      <c r="F4" s="178" t="s">
        <v>8</v>
      </c>
      <c r="G4" s="178"/>
      <c r="H4" s="178" t="s">
        <v>7</v>
      </c>
      <c r="I4" s="178"/>
      <c r="J4" s="176"/>
    </row>
    <row r="5" spans="1:10">
      <c r="A5" s="171"/>
      <c r="B5" s="98"/>
      <c r="C5" s="99"/>
      <c r="D5" s="179" t="s">
        <v>63</v>
      </c>
      <c r="E5" s="180"/>
      <c r="F5" s="180" t="s">
        <v>64</v>
      </c>
      <c r="G5" s="180"/>
      <c r="H5" s="181" t="s">
        <v>65</v>
      </c>
      <c r="I5" s="180"/>
      <c r="J5" s="176"/>
    </row>
    <row r="6" spans="1:10" ht="29">
      <c r="A6" s="171"/>
      <c r="B6" s="101"/>
      <c r="C6" s="102"/>
      <c r="D6" s="103" t="s">
        <v>66</v>
      </c>
      <c r="E6" s="104" t="s">
        <v>67</v>
      </c>
      <c r="F6" s="100" t="s">
        <v>66</v>
      </c>
      <c r="G6" s="104" t="s">
        <v>67</v>
      </c>
      <c r="H6" s="100" t="s">
        <v>66</v>
      </c>
      <c r="I6" s="104" t="s">
        <v>67</v>
      </c>
      <c r="J6" s="176"/>
    </row>
    <row r="7" spans="1:10">
      <c r="A7" s="171"/>
      <c r="B7" s="105" t="s">
        <v>68</v>
      </c>
      <c r="C7" s="106"/>
      <c r="D7" s="107">
        <v>15.07</v>
      </c>
      <c r="E7" s="108">
        <v>21.972600000000003</v>
      </c>
      <c r="F7" s="109">
        <v>94.22</v>
      </c>
      <c r="G7" s="108">
        <v>6.1422000000000017</v>
      </c>
      <c r="H7" s="109">
        <v>376.89</v>
      </c>
      <c r="I7" s="108">
        <v>4.2577000000000007</v>
      </c>
      <c r="J7" s="109">
        <v>13.16</v>
      </c>
    </row>
    <row r="8" spans="1:10">
      <c r="A8" s="171"/>
      <c r="B8" s="110" t="s">
        <v>69</v>
      </c>
      <c r="C8" s="111"/>
      <c r="D8" s="112">
        <v>16.13</v>
      </c>
      <c r="E8" s="113">
        <v>18.2621</v>
      </c>
      <c r="F8" s="114">
        <v>59.68</v>
      </c>
      <c r="G8" s="113">
        <v>9.5513999999999992</v>
      </c>
      <c r="H8" s="114">
        <v>806.96</v>
      </c>
      <c r="I8" s="113">
        <v>4.5694999999999988</v>
      </c>
      <c r="J8" s="114">
        <v>13.16</v>
      </c>
    </row>
    <row r="9" spans="1:10">
      <c r="A9" s="171"/>
      <c r="B9" s="110" t="s">
        <v>70</v>
      </c>
      <c r="C9" s="111"/>
      <c r="D9" s="112">
        <v>7.31</v>
      </c>
      <c r="E9" s="113">
        <v>26.488600000000002</v>
      </c>
      <c r="F9" s="114">
        <v>83.71</v>
      </c>
      <c r="G9" s="113">
        <v>11.205</v>
      </c>
      <c r="H9" s="114">
        <v>839.67</v>
      </c>
      <c r="I9" s="113">
        <v>6.1652000000000005</v>
      </c>
      <c r="J9" s="114">
        <v>13.16</v>
      </c>
    </row>
    <row r="10" spans="1:10">
      <c r="A10" s="171"/>
      <c r="B10" s="110" t="s">
        <v>71</v>
      </c>
      <c r="C10" s="111"/>
      <c r="D10" s="112">
        <v>13.85</v>
      </c>
      <c r="E10" s="113">
        <v>20.022200000000002</v>
      </c>
      <c r="F10" s="114">
        <v>61.01</v>
      </c>
      <c r="G10" s="113">
        <v>10.5909</v>
      </c>
      <c r="H10" s="114">
        <v>595.54999999999995</v>
      </c>
      <c r="I10" s="113">
        <v>7.0272999999999994</v>
      </c>
      <c r="J10" s="114">
        <v>13.16</v>
      </c>
    </row>
    <row r="11" spans="1:10">
      <c r="A11" s="171"/>
      <c r="B11" s="110" t="s">
        <v>72</v>
      </c>
      <c r="C11" s="111"/>
      <c r="D11" s="112">
        <v>16.04</v>
      </c>
      <c r="E11" s="113">
        <v>23.154899999999998</v>
      </c>
      <c r="F11" s="114">
        <v>89.97</v>
      </c>
      <c r="G11" s="113">
        <v>8.3674999999999997</v>
      </c>
      <c r="H11" s="114">
        <v>444.3</v>
      </c>
      <c r="I11" s="113">
        <v>6.0053000000000001</v>
      </c>
      <c r="J11" s="114">
        <v>13.16</v>
      </c>
    </row>
    <row r="12" spans="1:10">
      <c r="A12" s="171"/>
      <c r="B12" s="110" t="s">
        <v>73</v>
      </c>
      <c r="C12" s="111"/>
      <c r="D12" s="112">
        <v>12.23</v>
      </c>
      <c r="E12" s="113">
        <v>17.842000000000002</v>
      </c>
      <c r="F12" s="114">
        <v>59.06</v>
      </c>
      <c r="G12" s="113">
        <v>8.4760999999999989</v>
      </c>
      <c r="H12" s="114">
        <v>475.26</v>
      </c>
      <c r="I12" s="113">
        <v>5.7014000000000005</v>
      </c>
      <c r="J12" s="114">
        <v>13.16</v>
      </c>
    </row>
    <row r="13" spans="1:10">
      <c r="A13" s="171"/>
      <c r="B13" s="110" t="s">
        <v>74</v>
      </c>
      <c r="C13" s="111"/>
      <c r="D13" s="112">
        <v>13.19</v>
      </c>
      <c r="E13" s="113">
        <v>19.028700000000001</v>
      </c>
      <c r="F13" s="114">
        <v>70.849999999999994</v>
      </c>
      <c r="G13" s="113">
        <v>7.4962999999999997</v>
      </c>
      <c r="H13" s="114">
        <v>442.88</v>
      </c>
      <c r="I13" s="113">
        <v>5.0162000000000004</v>
      </c>
      <c r="J13" s="114">
        <v>13.16</v>
      </c>
    </row>
    <row r="14" spans="1:10">
      <c r="A14" s="171"/>
      <c r="B14" s="110" t="s">
        <v>75</v>
      </c>
      <c r="C14" s="111"/>
      <c r="D14" s="112">
        <v>13.43</v>
      </c>
      <c r="E14" s="113">
        <v>19.350199999999997</v>
      </c>
      <c r="F14" s="114">
        <v>66.930000000000007</v>
      </c>
      <c r="G14" s="113">
        <v>8.6508000000000003</v>
      </c>
      <c r="H14" s="114">
        <v>501.66</v>
      </c>
      <c r="I14" s="113">
        <v>5.7526000000000002</v>
      </c>
      <c r="J14" s="114">
        <v>13.16</v>
      </c>
    </row>
    <row r="15" spans="1:10" ht="15" thickBot="1">
      <c r="A15" s="171"/>
      <c r="B15" s="115" t="s">
        <v>76</v>
      </c>
      <c r="C15" s="116"/>
      <c r="D15" s="117">
        <v>12.71</v>
      </c>
      <c r="E15" s="118">
        <v>18.585899999999999</v>
      </c>
      <c r="F15" s="119">
        <v>70.5</v>
      </c>
      <c r="G15" s="118">
        <v>7.0268000000000006</v>
      </c>
      <c r="H15" s="119">
        <v>155.93</v>
      </c>
      <c r="I15" s="118">
        <v>6.4573</v>
      </c>
      <c r="J15" s="119">
        <v>13.16</v>
      </c>
    </row>
    <row r="16" spans="1:10" ht="15" outlineLevel="1" thickBot="1">
      <c r="A16" s="120"/>
    </row>
    <row r="17" spans="1:10" ht="15" customHeight="1" outlineLevel="1">
      <c r="A17" s="171" t="s">
        <v>77</v>
      </c>
      <c r="B17" s="96"/>
      <c r="C17" s="97"/>
      <c r="D17" s="172" t="s">
        <v>61</v>
      </c>
      <c r="E17" s="173"/>
      <c r="F17" s="173"/>
      <c r="G17" s="173"/>
      <c r="H17" s="173"/>
      <c r="I17" s="174"/>
      <c r="J17" s="175" t="s">
        <v>62</v>
      </c>
    </row>
    <row r="18" spans="1:10" outlineLevel="1">
      <c r="A18" s="171"/>
      <c r="B18" s="98"/>
      <c r="C18" s="99"/>
      <c r="D18" s="177" t="s">
        <v>9</v>
      </c>
      <c r="E18" s="178"/>
      <c r="F18" s="178" t="s">
        <v>8</v>
      </c>
      <c r="G18" s="178"/>
      <c r="H18" s="178" t="s">
        <v>7</v>
      </c>
      <c r="I18" s="178"/>
      <c r="J18" s="176"/>
    </row>
    <row r="19" spans="1:10" outlineLevel="1">
      <c r="A19" s="171"/>
      <c r="B19" s="98"/>
      <c r="C19" s="99"/>
      <c r="D19" s="179" t="s">
        <v>63</v>
      </c>
      <c r="E19" s="180"/>
      <c r="F19" s="180" t="s">
        <v>64</v>
      </c>
      <c r="G19" s="180"/>
      <c r="H19" s="181" t="s">
        <v>65</v>
      </c>
      <c r="I19" s="180"/>
      <c r="J19" s="176"/>
    </row>
    <row r="20" spans="1:10" ht="29" outlineLevel="1">
      <c r="A20" s="171"/>
      <c r="B20" s="101"/>
      <c r="C20" s="102"/>
      <c r="D20" s="103" t="s">
        <v>66</v>
      </c>
      <c r="E20" s="104" t="s">
        <v>67</v>
      </c>
      <c r="F20" s="100" t="s">
        <v>66</v>
      </c>
      <c r="G20" s="104" t="s">
        <v>67</v>
      </c>
      <c r="H20" s="100" t="s">
        <v>66</v>
      </c>
      <c r="I20" s="104" t="s">
        <v>67</v>
      </c>
      <c r="J20" s="176"/>
    </row>
    <row r="21" spans="1:10" outlineLevel="1">
      <c r="A21" s="171"/>
      <c r="B21" s="105" t="s">
        <v>68</v>
      </c>
      <c r="C21" s="106"/>
      <c r="D21" s="107">
        <v>15.97</v>
      </c>
      <c r="E21" s="108">
        <v>23.291</v>
      </c>
      <c r="F21" s="109">
        <v>99.87</v>
      </c>
      <c r="G21" s="108">
        <v>6.5106999999999999</v>
      </c>
      <c r="H21" s="109">
        <v>399.5</v>
      </c>
      <c r="I21" s="108">
        <v>4.5132000000000003</v>
      </c>
      <c r="J21" s="109">
        <v>13.95</v>
      </c>
    </row>
    <row r="22" spans="1:10" outlineLevel="1">
      <c r="A22" s="171"/>
      <c r="B22" s="110" t="s">
        <v>69</v>
      </c>
      <c r="C22" s="111"/>
      <c r="D22" s="112">
        <v>17.100000000000001</v>
      </c>
      <c r="E22" s="113">
        <v>19.357800000000001</v>
      </c>
      <c r="F22" s="114">
        <v>63.26</v>
      </c>
      <c r="G22" s="113">
        <v>10.124499999999999</v>
      </c>
      <c r="H22" s="114">
        <v>855.38</v>
      </c>
      <c r="I22" s="113">
        <v>4.8437000000000001</v>
      </c>
      <c r="J22" s="114">
        <v>13.95</v>
      </c>
    </row>
    <row r="23" spans="1:10" outlineLevel="1">
      <c r="A23" s="171"/>
      <c r="B23" s="110" t="s">
        <v>70</v>
      </c>
      <c r="C23" s="111"/>
      <c r="D23" s="112">
        <v>7.75</v>
      </c>
      <c r="E23" s="113">
        <v>28.0779</v>
      </c>
      <c r="F23" s="114">
        <v>88.73</v>
      </c>
      <c r="G23" s="113">
        <v>11.8773</v>
      </c>
      <c r="H23" s="114">
        <v>890.05</v>
      </c>
      <c r="I23" s="113">
        <v>6.5350999999999999</v>
      </c>
      <c r="J23" s="114">
        <v>13.95</v>
      </c>
    </row>
    <row r="24" spans="1:10" outlineLevel="1">
      <c r="A24" s="171"/>
      <c r="B24" s="110" t="s">
        <v>71</v>
      </c>
      <c r="C24" s="111"/>
      <c r="D24" s="112">
        <v>14.68</v>
      </c>
      <c r="E24" s="113">
        <v>21.223500000000001</v>
      </c>
      <c r="F24" s="114">
        <v>64.67</v>
      </c>
      <c r="G24" s="113">
        <v>11.2264</v>
      </c>
      <c r="H24" s="114">
        <v>631.28</v>
      </c>
      <c r="I24" s="113">
        <v>7.4489000000000001</v>
      </c>
      <c r="J24" s="114">
        <v>13.95</v>
      </c>
    </row>
    <row r="25" spans="1:10" outlineLevel="1">
      <c r="A25" s="171"/>
      <c r="B25" s="110" t="s">
        <v>72</v>
      </c>
      <c r="C25" s="111"/>
      <c r="D25" s="112">
        <v>17</v>
      </c>
      <c r="E25" s="113">
        <v>24.5442</v>
      </c>
      <c r="F25" s="114">
        <v>95.37</v>
      </c>
      <c r="G25" s="113">
        <v>8.8696000000000002</v>
      </c>
      <c r="H25" s="114">
        <v>470.96</v>
      </c>
      <c r="I25" s="113">
        <v>6.3655999999999997</v>
      </c>
      <c r="J25" s="114">
        <v>13.95</v>
      </c>
    </row>
    <row r="26" spans="1:10" outlineLevel="1">
      <c r="A26" s="171"/>
      <c r="B26" s="110" t="s">
        <v>73</v>
      </c>
      <c r="C26" s="111"/>
      <c r="D26" s="112">
        <v>12.96</v>
      </c>
      <c r="E26" s="113">
        <v>18.912500000000001</v>
      </c>
      <c r="F26" s="114">
        <v>62.6</v>
      </c>
      <c r="G26" s="113">
        <v>8.9847000000000001</v>
      </c>
      <c r="H26" s="114">
        <v>503.78</v>
      </c>
      <c r="I26" s="113">
        <v>6.0434999999999999</v>
      </c>
      <c r="J26" s="114">
        <v>13.95</v>
      </c>
    </row>
    <row r="27" spans="1:10" outlineLevel="1">
      <c r="A27" s="171"/>
      <c r="B27" s="110" t="s">
        <v>74</v>
      </c>
      <c r="C27" s="111"/>
      <c r="D27" s="112">
        <v>13.98</v>
      </c>
      <c r="E27" s="113">
        <v>20.170400000000001</v>
      </c>
      <c r="F27" s="114">
        <v>75.099999999999994</v>
      </c>
      <c r="G27" s="113">
        <v>7.9461000000000004</v>
      </c>
      <c r="H27" s="114">
        <v>469.45</v>
      </c>
      <c r="I27" s="113">
        <v>5.3171999999999997</v>
      </c>
      <c r="J27" s="114">
        <v>13.95</v>
      </c>
    </row>
    <row r="28" spans="1:10" outlineLevel="1">
      <c r="A28" s="171"/>
      <c r="B28" s="110" t="s">
        <v>75</v>
      </c>
      <c r="C28" s="111"/>
      <c r="D28" s="112">
        <v>14.24</v>
      </c>
      <c r="E28" s="113">
        <v>20.511199999999999</v>
      </c>
      <c r="F28" s="114">
        <v>70.95</v>
      </c>
      <c r="G28" s="113">
        <v>9.1698000000000004</v>
      </c>
      <c r="H28" s="114">
        <v>531.76</v>
      </c>
      <c r="I28" s="113">
        <v>6.0978000000000003</v>
      </c>
      <c r="J28" s="114">
        <v>13.95</v>
      </c>
    </row>
    <row r="29" spans="1:10" ht="15" outlineLevel="1" thickBot="1">
      <c r="A29" s="171"/>
      <c r="B29" s="115" t="s">
        <v>76</v>
      </c>
      <c r="C29" s="116"/>
      <c r="D29" s="117">
        <v>13.47</v>
      </c>
      <c r="E29" s="118">
        <v>19.7011</v>
      </c>
      <c r="F29" s="119">
        <v>74.73</v>
      </c>
      <c r="G29" s="118">
        <v>7.4484000000000004</v>
      </c>
      <c r="H29" s="119">
        <v>165.29</v>
      </c>
      <c r="I29" s="118">
        <v>6.8446999999999996</v>
      </c>
      <c r="J29" s="119">
        <v>13.95</v>
      </c>
    </row>
    <row r="33" spans="2:10" ht="15" thickBot="1">
      <c r="B33" s="121" t="s">
        <v>37</v>
      </c>
      <c r="C33" s="122"/>
      <c r="D33" s="122"/>
      <c r="E33" s="122"/>
      <c r="F33" s="122"/>
      <c r="G33" s="122"/>
      <c r="H33" s="122"/>
      <c r="I33" s="122"/>
      <c r="J33" s="122"/>
    </row>
    <row r="34" spans="2:10">
      <c r="B34" s="170" t="s">
        <v>78</v>
      </c>
      <c r="C34" s="170"/>
      <c r="D34" s="170"/>
      <c r="E34" s="170"/>
      <c r="F34" s="170"/>
      <c r="G34" s="170"/>
      <c r="H34" s="170"/>
      <c r="I34" s="170"/>
      <c r="J34" s="170"/>
    </row>
    <row r="35" spans="2:10">
      <c r="B35" s="169" t="s">
        <v>79</v>
      </c>
      <c r="C35" s="169"/>
      <c r="D35" s="169"/>
      <c r="E35" s="169"/>
      <c r="F35" s="169"/>
      <c r="G35" s="169"/>
      <c r="H35" s="169"/>
      <c r="I35" s="169"/>
      <c r="J35" s="169"/>
    </row>
    <row r="36" spans="2:10">
      <c r="B36" s="169" t="s">
        <v>80</v>
      </c>
      <c r="C36" s="169"/>
      <c r="D36" s="169"/>
      <c r="E36" s="169"/>
      <c r="F36" s="169"/>
      <c r="G36" s="169"/>
      <c r="H36" s="169"/>
      <c r="I36" s="169"/>
      <c r="J36" s="169"/>
    </row>
    <row r="37" spans="2:10" ht="75" customHeight="1">
      <c r="B37" s="169" t="s">
        <v>81</v>
      </c>
      <c r="C37" s="169"/>
      <c r="D37" s="169"/>
      <c r="E37" s="169"/>
      <c r="F37" s="169"/>
      <c r="G37" s="169"/>
      <c r="H37" s="169"/>
      <c r="I37" s="169"/>
      <c r="J37" s="169"/>
    </row>
    <row r="38" spans="2:10" ht="45" customHeight="1">
      <c r="B38" s="169" t="s">
        <v>82</v>
      </c>
      <c r="C38" s="169"/>
      <c r="D38" s="169"/>
      <c r="E38" s="169"/>
      <c r="F38" s="169"/>
      <c r="G38" s="169"/>
      <c r="H38" s="169"/>
      <c r="I38" s="169"/>
      <c r="J38" s="169"/>
    </row>
    <row r="39" spans="2:10">
      <c r="B39" s="169" t="s">
        <v>83</v>
      </c>
      <c r="C39" s="169"/>
      <c r="D39" s="169"/>
      <c r="E39" s="169"/>
      <c r="F39" s="169"/>
      <c r="G39" s="169"/>
      <c r="H39" s="169"/>
      <c r="I39" s="169"/>
      <c r="J39" s="169"/>
    </row>
    <row r="40" spans="2:10" ht="30" customHeight="1">
      <c r="B40" s="169" t="s">
        <v>84</v>
      </c>
      <c r="C40" s="169"/>
      <c r="D40" s="169"/>
      <c r="E40" s="169"/>
      <c r="F40" s="169"/>
      <c r="G40" s="169"/>
      <c r="H40" s="169"/>
      <c r="I40" s="169"/>
      <c r="J40" s="169"/>
    </row>
  </sheetData>
  <mergeCells count="26">
    <mergeCell ref="A1:J1"/>
    <mergeCell ref="A3:A15"/>
    <mergeCell ref="D3:I3"/>
    <mergeCell ref="J3:J6"/>
    <mergeCell ref="D4:E4"/>
    <mergeCell ref="F4:G4"/>
    <mergeCell ref="H4:I4"/>
    <mergeCell ref="D5:E5"/>
    <mergeCell ref="F5:G5"/>
    <mergeCell ref="H5:I5"/>
    <mergeCell ref="A17:A29"/>
    <mergeCell ref="D17:I17"/>
    <mergeCell ref="J17:J20"/>
    <mergeCell ref="D18:E18"/>
    <mergeCell ref="F18:G18"/>
    <mergeCell ref="H18:I18"/>
    <mergeCell ref="D19:E19"/>
    <mergeCell ref="F19:G19"/>
    <mergeCell ref="H19:I19"/>
    <mergeCell ref="B40:J40"/>
    <mergeCell ref="B34:J34"/>
    <mergeCell ref="B35:J35"/>
    <mergeCell ref="B36:J36"/>
    <mergeCell ref="B37:J37"/>
    <mergeCell ref="B38:J38"/>
    <mergeCell ref="B39:J39"/>
  </mergeCells>
  <pageMargins left="0.70866141732283472" right="0.70866141732283472" top="0.74803149606299213" bottom="0.74803149606299213" header="0.31496062992125984" footer="0.31496062992125984"/>
  <pageSetup paperSize="9" scale="6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7E05B-6FBD-473A-8FC4-9515ACE6DB2D}">
  <sheetPr>
    <pageSetUpPr fitToPage="1"/>
  </sheetPr>
  <dimension ref="A1:I34"/>
  <sheetViews>
    <sheetView zoomScaleNormal="100" workbookViewId="0">
      <selection sqref="A1:I1"/>
    </sheetView>
  </sheetViews>
  <sheetFormatPr defaultColWidth="9.1796875" defaultRowHeight="12.5"/>
  <cols>
    <col min="1" max="1" width="5.7265625" style="2" customWidth="1"/>
    <col min="2" max="2" width="75.1796875" style="2" customWidth="1"/>
    <col min="3" max="3" width="27" style="2" bestFit="1" customWidth="1"/>
    <col min="4" max="9" width="20.7265625" style="2" customWidth="1"/>
    <col min="10" max="16384" width="9.1796875" style="2"/>
  </cols>
  <sheetData>
    <row r="1" spans="1:9" ht="20.5" thickBot="1">
      <c r="A1" s="186" t="s">
        <v>90</v>
      </c>
      <c r="B1" s="187"/>
      <c r="C1" s="187"/>
      <c r="D1" s="187"/>
      <c r="E1" s="187"/>
      <c r="F1" s="187"/>
      <c r="G1" s="187"/>
      <c r="H1" s="187"/>
      <c r="I1" s="188"/>
    </row>
    <row r="2" spans="1:9">
      <c r="A2" s="72"/>
    </row>
    <row r="3" spans="1:9" ht="15" customHeight="1" thickBot="1">
      <c r="A3" s="72"/>
    </row>
    <row r="4" spans="1:9" ht="15" customHeight="1">
      <c r="A4" s="189"/>
      <c r="B4" s="212"/>
      <c r="C4" s="191"/>
      <c r="D4" s="219" t="s">
        <v>36</v>
      </c>
    </row>
    <row r="5" spans="1:9" ht="21" customHeight="1" thickBot="1">
      <c r="A5" s="216"/>
      <c r="B5" s="221"/>
      <c r="C5" s="218"/>
      <c r="D5" s="220"/>
    </row>
    <row r="6" spans="1:9" ht="18.75" customHeight="1">
      <c r="A6" s="26" t="s">
        <v>23</v>
      </c>
      <c r="B6" s="27"/>
      <c r="C6" s="28"/>
      <c r="D6" s="73"/>
    </row>
    <row r="7" spans="1:9" s="48" customFormat="1" ht="18" customHeight="1">
      <c r="A7" s="35"/>
      <c r="B7" s="27"/>
      <c r="C7" s="28"/>
      <c r="D7" s="74"/>
      <c r="E7" s="2"/>
      <c r="F7" s="2"/>
      <c r="G7" s="2"/>
      <c r="H7" s="2"/>
      <c r="I7" s="2"/>
    </row>
    <row r="8" spans="1:9" ht="19.5" customHeight="1">
      <c r="A8" s="32" t="s">
        <v>16</v>
      </c>
      <c r="B8" s="33" t="s">
        <v>18</v>
      </c>
      <c r="C8" s="37" t="s">
        <v>10</v>
      </c>
      <c r="D8" s="75">
        <v>6.6949999999999996E-4</v>
      </c>
    </row>
    <row r="9" spans="1:9" ht="14.25" customHeight="1">
      <c r="A9" s="35"/>
      <c r="B9" s="27"/>
      <c r="C9" s="49"/>
      <c r="D9" s="47"/>
    </row>
    <row r="10" spans="1:9" ht="18" customHeight="1">
      <c r="A10" s="32" t="s">
        <v>15</v>
      </c>
      <c r="B10" s="50" t="s">
        <v>2</v>
      </c>
      <c r="C10" s="49"/>
      <c r="D10" s="47"/>
    </row>
    <row r="11" spans="1:9" ht="18" customHeight="1">
      <c r="A11" s="35"/>
      <c r="B11" s="36" t="s">
        <v>0</v>
      </c>
      <c r="C11" s="37" t="s">
        <v>11</v>
      </c>
      <c r="D11" s="76">
        <v>95.73</v>
      </c>
    </row>
    <row r="12" spans="1:9" ht="16" thickBot="1">
      <c r="A12" s="66"/>
      <c r="B12" s="124"/>
      <c r="C12" s="67"/>
      <c r="D12" s="77"/>
    </row>
    <row r="14" spans="1:9" ht="30" customHeight="1" thickBot="1">
      <c r="A14" s="1"/>
      <c r="B14" s="209" t="s">
        <v>37</v>
      </c>
      <c r="C14" s="209"/>
      <c r="D14" s="209"/>
      <c r="E14" s="209"/>
      <c r="F14" s="209"/>
      <c r="G14" s="209"/>
      <c r="H14" s="209"/>
      <c r="I14" s="209"/>
    </row>
    <row r="15" spans="1:9">
      <c r="A15" s="78"/>
      <c r="B15" s="210"/>
      <c r="C15" s="210"/>
      <c r="D15" s="210"/>
      <c r="E15" s="210"/>
      <c r="F15" s="210"/>
      <c r="G15" s="210"/>
      <c r="H15" s="210"/>
      <c r="I15" s="210"/>
    </row>
    <row r="16" spans="1:9">
      <c r="A16" s="78" t="s">
        <v>38</v>
      </c>
      <c r="B16" s="185" t="s">
        <v>56</v>
      </c>
      <c r="C16" s="185"/>
      <c r="D16" s="185"/>
      <c r="E16" s="185"/>
      <c r="F16" s="185"/>
      <c r="G16" s="185"/>
      <c r="H16" s="185"/>
      <c r="I16" s="185"/>
    </row>
    <row r="17" spans="1:9">
      <c r="A17" s="78" t="s">
        <v>38</v>
      </c>
      <c r="B17" s="185" t="s">
        <v>41</v>
      </c>
      <c r="C17" s="185"/>
      <c r="D17" s="185"/>
      <c r="E17" s="185"/>
      <c r="F17" s="185"/>
      <c r="G17" s="185"/>
      <c r="H17" s="185"/>
      <c r="I17" s="185"/>
    </row>
    <row r="18" spans="1:9">
      <c r="A18" s="78"/>
      <c r="B18" s="185"/>
      <c r="C18" s="185"/>
      <c r="D18" s="185"/>
      <c r="E18" s="185"/>
      <c r="F18" s="185"/>
      <c r="G18" s="185"/>
      <c r="H18" s="185"/>
      <c r="I18" s="185"/>
    </row>
    <row r="19" spans="1:9">
      <c r="A19" s="78"/>
      <c r="B19" s="185"/>
      <c r="C19" s="185"/>
      <c r="D19" s="185"/>
      <c r="E19" s="185"/>
      <c r="F19" s="185"/>
      <c r="G19" s="185"/>
      <c r="H19" s="185"/>
      <c r="I19" s="185"/>
    </row>
    <row r="20" spans="1:9">
      <c r="A20" s="78"/>
      <c r="B20" s="185"/>
      <c r="C20" s="185"/>
      <c r="D20" s="185"/>
      <c r="E20" s="185"/>
      <c r="F20" s="185"/>
      <c r="G20" s="185"/>
      <c r="H20" s="185"/>
      <c r="I20" s="185"/>
    </row>
    <row r="21" spans="1:9">
      <c r="A21" s="78"/>
      <c r="B21" s="185"/>
      <c r="C21" s="185"/>
      <c r="D21" s="185"/>
      <c r="E21" s="185"/>
      <c r="F21" s="185"/>
      <c r="G21" s="185"/>
      <c r="H21" s="185"/>
      <c r="I21" s="185"/>
    </row>
    <row r="22" spans="1:9">
      <c r="A22" s="78"/>
      <c r="B22" s="185"/>
      <c r="C22" s="185"/>
      <c r="D22" s="185"/>
      <c r="E22" s="185"/>
      <c r="F22" s="185"/>
      <c r="G22" s="185"/>
      <c r="H22" s="185"/>
      <c r="I22" s="185"/>
    </row>
    <row r="23" spans="1:9">
      <c r="A23" s="78"/>
      <c r="B23" s="185"/>
      <c r="C23" s="185"/>
      <c r="D23" s="185"/>
      <c r="E23" s="185"/>
      <c r="F23" s="185"/>
      <c r="G23" s="185"/>
      <c r="H23" s="185"/>
      <c r="I23" s="185"/>
    </row>
    <row r="24" spans="1:9">
      <c r="A24" s="78"/>
      <c r="B24" s="185"/>
      <c r="C24" s="185"/>
      <c r="D24" s="185"/>
      <c r="E24" s="185"/>
      <c r="F24" s="185"/>
      <c r="G24" s="185"/>
      <c r="H24" s="185"/>
      <c r="I24" s="185"/>
    </row>
    <row r="25" spans="1:9">
      <c r="A25" s="78"/>
      <c r="B25" s="185"/>
      <c r="C25" s="185"/>
      <c r="D25" s="185"/>
      <c r="E25" s="185"/>
      <c r="F25" s="185"/>
      <c r="G25" s="185"/>
      <c r="H25" s="185"/>
      <c r="I25" s="185"/>
    </row>
    <row r="26" spans="1:9">
      <c r="A26" s="78"/>
      <c r="B26" s="185"/>
      <c r="C26" s="185"/>
      <c r="D26" s="185"/>
      <c r="E26" s="185"/>
      <c r="F26" s="185"/>
      <c r="G26" s="185"/>
      <c r="H26" s="185"/>
      <c r="I26" s="185"/>
    </row>
    <row r="27" spans="1:9">
      <c r="A27" s="78"/>
      <c r="B27" s="185"/>
      <c r="C27" s="185"/>
      <c r="D27" s="185"/>
      <c r="E27" s="185"/>
      <c r="F27" s="185"/>
      <c r="G27" s="185"/>
      <c r="H27" s="185"/>
      <c r="I27" s="185"/>
    </row>
    <row r="28" spans="1:9">
      <c r="A28" s="78"/>
      <c r="B28" s="185"/>
      <c r="C28" s="185"/>
      <c r="D28" s="185"/>
      <c r="E28" s="185"/>
      <c r="F28" s="185"/>
      <c r="G28" s="185"/>
      <c r="H28" s="185"/>
      <c r="I28" s="185"/>
    </row>
    <row r="29" spans="1:9">
      <c r="A29" s="78"/>
      <c r="B29" s="185"/>
      <c r="C29" s="185"/>
      <c r="D29" s="185"/>
      <c r="E29" s="185"/>
      <c r="F29" s="185"/>
      <c r="G29" s="185"/>
      <c r="H29" s="185"/>
      <c r="I29" s="185"/>
    </row>
    <row r="30" spans="1:9">
      <c r="A30" s="78"/>
      <c r="B30" s="185"/>
      <c r="C30" s="185"/>
      <c r="D30" s="185"/>
      <c r="E30" s="185"/>
      <c r="F30" s="185"/>
      <c r="G30" s="185"/>
      <c r="H30" s="185"/>
      <c r="I30" s="185"/>
    </row>
    <row r="31" spans="1:9">
      <c r="A31" s="78"/>
      <c r="B31" s="185"/>
      <c r="C31" s="185"/>
      <c r="D31" s="185"/>
      <c r="E31" s="185"/>
      <c r="F31" s="185"/>
      <c r="G31" s="185"/>
      <c r="H31" s="185"/>
      <c r="I31" s="185"/>
    </row>
    <row r="32" spans="1:9">
      <c r="A32" s="78"/>
      <c r="B32" s="185"/>
      <c r="C32" s="185"/>
      <c r="D32" s="185"/>
      <c r="E32" s="185"/>
      <c r="F32" s="185"/>
      <c r="G32" s="185"/>
      <c r="H32" s="185"/>
      <c r="I32" s="185"/>
    </row>
    <row r="33" spans="1:9">
      <c r="A33" s="78"/>
      <c r="B33" s="185"/>
      <c r="C33" s="185"/>
      <c r="D33" s="185"/>
      <c r="E33" s="185"/>
      <c r="F33" s="185"/>
      <c r="G33" s="185"/>
      <c r="H33" s="185"/>
      <c r="I33" s="185"/>
    </row>
    <row r="34" spans="1:9">
      <c r="A34" s="80"/>
      <c r="B34" s="185"/>
      <c r="C34" s="185"/>
      <c r="D34" s="185"/>
      <c r="E34" s="185"/>
      <c r="F34" s="185"/>
      <c r="G34" s="185"/>
      <c r="H34" s="185"/>
      <c r="I34" s="185"/>
    </row>
  </sheetData>
  <sheetProtection algorithmName="SHA-512" hashValue="OyHr+U/YkzTBJHoZjs7iKYnKs1JC4HVyUcNzf1IEzyyHuhHmEqxVsNBSMbLmaYaMhU58LSuhf/ucfVcxnqcjuw==" saltValue="PgYLXDKzfODkfwoJOO81/A==" spinCount="100000" sheet="1" objects="1" scenarios="1"/>
  <mergeCells count="24">
    <mergeCell ref="B22:I22"/>
    <mergeCell ref="A1:I1"/>
    <mergeCell ref="A4:C5"/>
    <mergeCell ref="D4:D5"/>
    <mergeCell ref="B14:I14"/>
    <mergeCell ref="B15:I15"/>
    <mergeCell ref="B16:I16"/>
    <mergeCell ref="B17:I17"/>
    <mergeCell ref="B18:I18"/>
    <mergeCell ref="B19:I19"/>
    <mergeCell ref="B20:I20"/>
    <mergeCell ref="B21:I21"/>
    <mergeCell ref="B34:I34"/>
    <mergeCell ref="B23:I23"/>
    <mergeCell ref="B24:I24"/>
    <mergeCell ref="B25:I25"/>
    <mergeCell ref="B26:I26"/>
    <mergeCell ref="B27:I27"/>
    <mergeCell ref="B28:I28"/>
    <mergeCell ref="B29:I29"/>
    <mergeCell ref="B30:I30"/>
    <mergeCell ref="B31:I31"/>
    <mergeCell ref="B32:I32"/>
    <mergeCell ref="B33:I33"/>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D0157-4A5F-4CD6-A821-8EB14491B9E8}">
  <sheetPr>
    <pageSetUpPr fitToPage="1"/>
  </sheetPr>
  <dimension ref="A1:K51"/>
  <sheetViews>
    <sheetView zoomScaleNormal="100" workbookViewId="0">
      <selection sqref="A1:K1"/>
    </sheetView>
  </sheetViews>
  <sheetFormatPr defaultColWidth="9.1796875" defaultRowHeight="12.5"/>
  <cols>
    <col min="1" max="1" width="5.7265625" style="2" customWidth="1"/>
    <col min="2" max="2" width="75.1796875" style="2" customWidth="1"/>
    <col min="3" max="3" width="27" style="2" bestFit="1" customWidth="1"/>
    <col min="4" max="11" width="20.7265625" style="2" customWidth="1"/>
    <col min="12" max="16384" width="9.1796875" style="2"/>
  </cols>
  <sheetData>
    <row r="1" spans="1:11" ht="20.5" thickBot="1">
      <c r="A1" s="186" t="s">
        <v>91</v>
      </c>
      <c r="B1" s="187"/>
      <c r="C1" s="187"/>
      <c r="D1" s="187"/>
      <c r="E1" s="187"/>
      <c r="F1" s="187"/>
      <c r="G1" s="187"/>
      <c r="H1" s="187"/>
      <c r="I1" s="187"/>
      <c r="J1" s="187"/>
      <c r="K1" s="188"/>
    </row>
    <row r="2" spans="1:11">
      <c r="J2" s="123"/>
      <c r="K2" s="123"/>
    </row>
    <row r="3" spans="1:11" ht="15" customHeight="1" thickBot="1">
      <c r="J3" s="124"/>
      <c r="K3" s="124"/>
    </row>
    <row r="4" spans="1:11" ht="15" customHeight="1">
      <c r="A4" s="189"/>
      <c r="B4" s="212"/>
      <c r="C4" s="191"/>
      <c r="D4" s="195" t="s">
        <v>35</v>
      </c>
      <c r="E4" s="213"/>
      <c r="F4" s="213"/>
      <c r="G4" s="213"/>
      <c r="H4" s="195" t="s">
        <v>34</v>
      </c>
      <c r="I4" s="213"/>
      <c r="J4" s="195" t="s">
        <v>33</v>
      </c>
      <c r="K4" s="201"/>
    </row>
    <row r="5" spans="1:11" ht="21" customHeight="1" thickBot="1">
      <c r="A5" s="192"/>
      <c r="B5" s="193"/>
      <c r="C5" s="194"/>
      <c r="D5" s="197"/>
      <c r="E5" s="214"/>
      <c r="F5" s="214"/>
      <c r="G5" s="214"/>
      <c r="H5" s="199"/>
      <c r="I5" s="200"/>
      <c r="J5" s="199"/>
      <c r="K5" s="202"/>
    </row>
    <row r="6" spans="1:11" ht="21" customHeight="1" thickBot="1">
      <c r="A6" s="192"/>
      <c r="B6" s="193"/>
      <c r="C6" s="194"/>
      <c r="D6" s="5" t="s">
        <v>9</v>
      </c>
      <c r="E6" s="6" t="s">
        <v>8</v>
      </c>
      <c r="F6" s="7" t="s">
        <v>7</v>
      </c>
      <c r="G6" s="8" t="s">
        <v>6</v>
      </c>
      <c r="H6" s="5" t="s">
        <v>5</v>
      </c>
      <c r="I6" s="9" t="s">
        <v>3</v>
      </c>
      <c r="J6" s="10" t="s">
        <v>32</v>
      </c>
      <c r="K6" s="11" t="s">
        <v>4</v>
      </c>
    </row>
    <row r="7" spans="1:11" ht="21" customHeight="1" thickBot="1">
      <c r="A7" s="192"/>
      <c r="B7" s="193"/>
      <c r="C7" s="194"/>
      <c r="D7" s="199" t="s">
        <v>31</v>
      </c>
      <c r="E7" s="200"/>
      <c r="F7" s="200"/>
      <c r="G7" s="200"/>
      <c r="H7" s="199" t="s">
        <v>31</v>
      </c>
      <c r="I7" s="200"/>
      <c r="J7" s="199" t="s">
        <v>30</v>
      </c>
      <c r="K7" s="202"/>
    </row>
    <row r="8" spans="1:11" ht="18" customHeight="1">
      <c r="A8" s="192"/>
      <c r="B8" s="193"/>
      <c r="C8" s="194"/>
      <c r="D8" s="12" t="s">
        <v>29</v>
      </c>
      <c r="E8" s="13" t="s">
        <v>28</v>
      </c>
      <c r="F8" s="14" t="s">
        <v>27</v>
      </c>
      <c r="G8" s="125" t="s">
        <v>26</v>
      </c>
      <c r="H8" s="12" t="s">
        <v>25</v>
      </c>
      <c r="I8" s="16" t="s">
        <v>24</v>
      </c>
      <c r="J8" s="199"/>
      <c r="K8" s="202"/>
    </row>
    <row r="9" spans="1:11" ht="18" customHeight="1" thickBot="1">
      <c r="A9" s="17"/>
      <c r="B9" s="126"/>
      <c r="C9" s="19"/>
      <c r="D9" s="20"/>
      <c r="E9" s="21"/>
      <c r="F9" s="22"/>
      <c r="G9" s="23"/>
      <c r="H9" s="20"/>
      <c r="I9" s="24"/>
      <c r="J9" s="20"/>
      <c r="K9" s="25"/>
    </row>
    <row r="10" spans="1:11" ht="18.75" customHeight="1">
      <c r="A10" s="26" t="s">
        <v>23</v>
      </c>
      <c r="B10" s="27"/>
      <c r="C10" s="28"/>
      <c r="D10" s="29"/>
      <c r="E10" s="30"/>
      <c r="F10" s="30"/>
      <c r="G10" s="31"/>
      <c r="H10" s="29"/>
      <c r="I10" s="27"/>
      <c r="J10" s="29"/>
      <c r="K10" s="28"/>
    </row>
    <row r="11" spans="1:11" ht="18.75" customHeight="1">
      <c r="A11" s="26"/>
      <c r="B11" s="27"/>
      <c r="C11" s="28"/>
      <c r="D11" s="29"/>
      <c r="E11" s="30"/>
      <c r="F11" s="30"/>
      <c r="G11" s="30"/>
      <c r="H11" s="29"/>
      <c r="I11" s="27"/>
      <c r="J11" s="29"/>
      <c r="K11" s="28"/>
    </row>
    <row r="12" spans="1:11" ht="18.75" customHeight="1">
      <c r="A12" s="32" t="s">
        <v>16</v>
      </c>
      <c r="B12" s="33" t="s">
        <v>22</v>
      </c>
      <c r="C12" s="34"/>
      <c r="D12" s="29"/>
      <c r="E12" s="30"/>
      <c r="F12" s="30"/>
      <c r="G12" s="30"/>
      <c r="H12" s="29"/>
      <c r="I12" s="27"/>
      <c r="J12" s="29"/>
      <c r="K12" s="28"/>
    </row>
    <row r="13" spans="1:11" ht="18.75" customHeight="1">
      <c r="A13" s="35"/>
      <c r="B13" s="36" t="s">
        <v>21</v>
      </c>
      <c r="C13" s="37" t="s">
        <v>11</v>
      </c>
      <c r="D13" s="38">
        <v>16.04</v>
      </c>
      <c r="E13" s="39">
        <v>89.97</v>
      </c>
      <c r="F13" s="39">
        <v>444.3</v>
      </c>
      <c r="G13" s="39">
        <v>5248.56</v>
      </c>
      <c r="H13" s="81"/>
      <c r="I13" s="82"/>
      <c r="J13" s="81"/>
      <c r="K13" s="83"/>
    </row>
    <row r="14" spans="1:11" ht="18.75" customHeight="1">
      <c r="A14" s="35"/>
      <c r="B14" s="36" t="s">
        <v>20</v>
      </c>
      <c r="C14" s="37" t="s">
        <v>10</v>
      </c>
      <c r="D14" s="40">
        <v>2.2452099999999999E-2</v>
      </c>
      <c r="E14" s="41">
        <v>7.6647E-3</v>
      </c>
      <c r="F14" s="41">
        <v>5.3024999999999999E-3</v>
      </c>
      <c r="G14" s="41">
        <v>4.9830000000000002E-4</v>
      </c>
      <c r="H14" s="40">
        <v>4.9830000000000002E-4</v>
      </c>
      <c r="I14" s="42">
        <v>4.9390000000000002E-4</v>
      </c>
      <c r="J14" s="40">
        <v>6.9470000000000003E-4</v>
      </c>
      <c r="K14" s="43">
        <v>5.1440000000000004E-4</v>
      </c>
    </row>
    <row r="15" spans="1:11" ht="18.75" customHeight="1">
      <c r="A15" s="35"/>
      <c r="B15" s="36" t="s">
        <v>19</v>
      </c>
      <c r="C15" s="37" t="s">
        <v>55</v>
      </c>
      <c r="D15" s="84"/>
      <c r="E15" s="85"/>
      <c r="F15" s="85"/>
      <c r="G15" s="85"/>
      <c r="H15" s="40">
        <v>2.0994248999999998</v>
      </c>
      <c r="I15" s="42">
        <v>0.43066979999999999</v>
      </c>
      <c r="J15" s="84"/>
      <c r="K15" s="91"/>
    </row>
    <row r="16" spans="1:11" s="48" customFormat="1" ht="18" customHeight="1">
      <c r="A16" s="35"/>
      <c r="B16" s="27"/>
      <c r="C16" s="28"/>
      <c r="D16" s="44"/>
      <c r="E16" s="45"/>
      <c r="F16" s="45"/>
      <c r="G16" s="45"/>
      <c r="H16" s="44"/>
      <c r="I16" s="46"/>
      <c r="J16" s="44"/>
      <c r="K16" s="47"/>
    </row>
    <row r="17" spans="1:11" ht="18" customHeight="1">
      <c r="A17" s="32" t="s">
        <v>15</v>
      </c>
      <c r="B17" s="33" t="s">
        <v>18</v>
      </c>
      <c r="C17" s="37" t="s">
        <v>10</v>
      </c>
      <c r="D17" s="86"/>
      <c r="E17" s="87"/>
      <c r="F17" s="88"/>
      <c r="G17" s="88"/>
      <c r="H17" s="89"/>
      <c r="I17" s="88"/>
      <c r="J17" s="89"/>
      <c r="K17" s="90"/>
    </row>
    <row r="18" spans="1:11" ht="18" customHeight="1">
      <c r="A18" s="35"/>
      <c r="B18" s="27"/>
      <c r="C18" s="49"/>
      <c r="D18" s="45"/>
      <c r="E18" s="45"/>
      <c r="F18" s="45"/>
      <c r="G18" s="45"/>
      <c r="H18" s="44"/>
      <c r="I18" s="46"/>
      <c r="J18" s="44"/>
      <c r="K18" s="47"/>
    </row>
    <row r="19" spans="1:11" ht="17.25" customHeight="1">
      <c r="A19" s="32" t="s">
        <v>14</v>
      </c>
      <c r="B19" s="50" t="s">
        <v>2</v>
      </c>
      <c r="C19" s="49"/>
      <c r="D19" s="45"/>
      <c r="E19" s="45"/>
      <c r="F19" s="45"/>
      <c r="G19" s="45"/>
      <c r="H19" s="44"/>
      <c r="I19" s="46"/>
      <c r="J19" s="44"/>
      <c r="K19" s="47"/>
    </row>
    <row r="20" spans="1:11" ht="18" customHeight="1">
      <c r="A20" s="35"/>
      <c r="B20" s="36" t="s">
        <v>0</v>
      </c>
      <c r="C20" s="37" t="s">
        <v>11</v>
      </c>
      <c r="D20" s="206"/>
      <c r="E20" s="207"/>
      <c r="F20" s="207"/>
      <c r="G20" s="208"/>
      <c r="H20" s="203">
        <v>95.73</v>
      </c>
      <c r="I20" s="205"/>
      <c r="J20" s="206"/>
      <c r="K20" s="208"/>
    </row>
    <row r="21" spans="1:11" ht="18" customHeight="1">
      <c r="A21" s="35"/>
      <c r="B21" s="36" t="s">
        <v>1</v>
      </c>
      <c r="C21" s="37" t="s">
        <v>11</v>
      </c>
      <c r="D21" s="203">
        <v>95.73</v>
      </c>
      <c r="E21" s="204"/>
      <c r="F21" s="204"/>
      <c r="G21" s="205"/>
      <c r="H21" s="206"/>
      <c r="I21" s="207"/>
      <c r="J21" s="206"/>
      <c r="K21" s="208"/>
    </row>
    <row r="22" spans="1:11" ht="21" customHeight="1">
      <c r="A22" s="35"/>
      <c r="B22" s="36" t="s">
        <v>17</v>
      </c>
      <c r="C22" s="37" t="s">
        <v>11</v>
      </c>
      <c r="D22" s="203">
        <v>13.16</v>
      </c>
      <c r="E22" s="204"/>
      <c r="F22" s="204"/>
      <c r="G22" s="205"/>
      <c r="H22" s="206"/>
      <c r="I22" s="207"/>
      <c r="J22" s="206"/>
      <c r="K22" s="208"/>
    </row>
    <row r="23" spans="1:11" ht="18" customHeight="1">
      <c r="A23" s="35"/>
      <c r="B23" s="27"/>
      <c r="C23" s="49"/>
      <c r="D23" s="44"/>
      <c r="E23" s="45"/>
      <c r="F23" s="45"/>
      <c r="G23" s="51"/>
      <c r="H23" s="44"/>
      <c r="I23" s="46"/>
      <c r="J23" s="44"/>
      <c r="K23" s="47"/>
    </row>
    <row r="24" spans="1:11" ht="18" customHeight="1">
      <c r="A24" s="26" t="s">
        <v>39</v>
      </c>
      <c r="B24" s="27"/>
      <c r="C24" s="37" t="s">
        <v>10</v>
      </c>
      <c r="D24" s="52">
        <v>4.7380000000000002E-4</v>
      </c>
      <c r="E24" s="53">
        <v>4.7380000000000002E-4</v>
      </c>
      <c r="F24" s="54">
        <v>4.7380000000000002E-4</v>
      </c>
      <c r="G24" s="88"/>
      <c r="H24" s="89"/>
      <c r="I24" s="88"/>
      <c r="J24" s="89"/>
      <c r="K24" s="90"/>
    </row>
    <row r="25" spans="1:11" ht="18" customHeight="1">
      <c r="A25" s="35"/>
      <c r="B25" s="27"/>
      <c r="C25" s="49"/>
      <c r="D25" s="44"/>
      <c r="E25" s="45"/>
      <c r="F25" s="45"/>
      <c r="G25" s="45"/>
      <c r="H25" s="44"/>
      <c r="I25" s="46"/>
      <c r="J25" s="44"/>
      <c r="K25" s="47"/>
    </row>
    <row r="26" spans="1:11" ht="22.5" customHeight="1">
      <c r="A26" s="55" t="s">
        <v>40</v>
      </c>
      <c r="B26" s="27"/>
      <c r="C26" s="37"/>
      <c r="D26" s="44"/>
      <c r="E26" s="45"/>
      <c r="F26" s="45"/>
      <c r="G26" s="45"/>
      <c r="H26" s="44"/>
      <c r="I26" s="46"/>
      <c r="J26" s="44"/>
      <c r="K26" s="47"/>
    </row>
    <row r="27" spans="1:11" ht="18" customHeight="1">
      <c r="A27" s="58" t="s">
        <v>16</v>
      </c>
      <c r="B27" s="57" t="s">
        <v>13</v>
      </c>
      <c r="C27" s="56" t="s">
        <v>10</v>
      </c>
      <c r="D27" s="59">
        <v>1.209E-4</v>
      </c>
      <c r="E27" s="60">
        <v>1.209E-4</v>
      </c>
      <c r="F27" s="61">
        <v>1.209E-4</v>
      </c>
      <c r="G27" s="61">
        <v>2.62E-5</v>
      </c>
      <c r="H27" s="62">
        <v>2.62E-5</v>
      </c>
      <c r="I27" s="61">
        <v>6.4999999999999996E-6</v>
      </c>
      <c r="J27" s="92"/>
      <c r="K27" s="93"/>
    </row>
    <row r="28" spans="1:11" s="65" customFormat="1" ht="31.5" customHeight="1">
      <c r="A28" s="63" t="s">
        <v>15</v>
      </c>
      <c r="B28" s="64" t="s">
        <v>12</v>
      </c>
      <c r="C28" s="56" t="s">
        <v>10</v>
      </c>
      <c r="D28" s="59">
        <v>1.081E-4</v>
      </c>
      <c r="E28" s="60">
        <v>1.081E-4</v>
      </c>
      <c r="F28" s="61">
        <v>1.081E-4</v>
      </c>
      <c r="G28" s="61">
        <v>2.34E-5</v>
      </c>
      <c r="H28" s="62">
        <v>2.34E-5</v>
      </c>
      <c r="I28" s="61">
        <v>5.9000000000000003E-6</v>
      </c>
      <c r="J28" s="92"/>
      <c r="K28" s="93"/>
    </row>
    <row r="29" spans="1:11" ht="16" thickBot="1">
      <c r="A29" s="66"/>
      <c r="B29" s="124"/>
      <c r="C29" s="67"/>
      <c r="D29" s="68"/>
      <c r="E29" s="69"/>
      <c r="F29" s="69"/>
      <c r="G29" s="69"/>
      <c r="H29" s="68"/>
      <c r="I29" s="127"/>
      <c r="J29" s="68"/>
      <c r="K29" s="71"/>
    </row>
    <row r="31" spans="1:11" ht="30" customHeight="1" thickBot="1">
      <c r="A31" s="1"/>
      <c r="B31" s="209" t="s">
        <v>37</v>
      </c>
      <c r="C31" s="209"/>
      <c r="D31" s="209"/>
      <c r="E31" s="209"/>
      <c r="F31" s="209"/>
      <c r="G31" s="209"/>
      <c r="H31" s="209"/>
      <c r="I31" s="209"/>
      <c r="J31" s="209"/>
      <c r="K31" s="209"/>
    </row>
    <row r="32" spans="1:11">
      <c r="A32" s="78"/>
      <c r="B32" s="210"/>
      <c r="C32" s="210"/>
      <c r="D32" s="210"/>
      <c r="E32" s="210"/>
      <c r="F32" s="210"/>
      <c r="G32" s="210"/>
      <c r="H32" s="210"/>
      <c r="I32" s="210"/>
      <c r="J32" s="210"/>
      <c r="K32" s="210"/>
    </row>
    <row r="33" spans="1:11">
      <c r="A33" s="79" t="s">
        <v>38</v>
      </c>
      <c r="B33" s="185" t="s">
        <v>56</v>
      </c>
      <c r="C33" s="185"/>
      <c r="D33" s="185"/>
      <c r="E33" s="185"/>
      <c r="F33" s="185"/>
      <c r="G33" s="185"/>
      <c r="H33" s="185"/>
      <c r="I33" s="185"/>
      <c r="J33" s="185"/>
      <c r="K33" s="185"/>
    </row>
    <row r="34" spans="1:11">
      <c r="A34" s="78" t="s">
        <v>38</v>
      </c>
      <c r="B34" s="185" t="s">
        <v>41</v>
      </c>
      <c r="C34" s="185"/>
      <c r="D34" s="185"/>
      <c r="E34" s="185"/>
      <c r="F34" s="185"/>
      <c r="G34" s="185"/>
      <c r="H34" s="185"/>
      <c r="I34" s="185"/>
      <c r="J34" s="185"/>
      <c r="K34" s="185"/>
    </row>
    <row r="35" spans="1:11">
      <c r="A35" s="79" t="s">
        <v>38</v>
      </c>
      <c r="B35" s="185" t="s">
        <v>42</v>
      </c>
      <c r="C35" s="185"/>
      <c r="D35" s="185"/>
      <c r="E35" s="185"/>
      <c r="F35" s="185"/>
      <c r="G35" s="185"/>
      <c r="H35" s="185"/>
      <c r="I35" s="185"/>
      <c r="J35" s="185"/>
      <c r="K35" s="185"/>
    </row>
    <row r="36" spans="1:11">
      <c r="A36" s="79" t="s">
        <v>38</v>
      </c>
      <c r="B36" s="1" t="s">
        <v>54</v>
      </c>
      <c r="C36" s="1"/>
      <c r="D36" s="1"/>
      <c r="E36" s="1"/>
      <c r="F36" s="1"/>
      <c r="G36" s="1"/>
      <c r="H36" s="1"/>
      <c r="I36" s="1"/>
      <c r="J36" s="1"/>
      <c r="K36" s="1"/>
    </row>
    <row r="37" spans="1:11">
      <c r="A37" s="79" t="s">
        <v>38</v>
      </c>
      <c r="B37" s="185" t="s">
        <v>43</v>
      </c>
      <c r="C37" s="185"/>
      <c r="D37" s="185"/>
      <c r="E37" s="185"/>
      <c r="F37" s="185"/>
      <c r="G37" s="185"/>
      <c r="H37" s="185"/>
      <c r="I37" s="185"/>
      <c r="J37" s="185"/>
      <c r="K37" s="185"/>
    </row>
    <row r="38" spans="1:11">
      <c r="A38" s="79" t="s">
        <v>38</v>
      </c>
      <c r="B38" s="94" t="s">
        <v>44</v>
      </c>
      <c r="C38" s="94"/>
      <c r="D38" s="94"/>
      <c r="E38" s="94"/>
      <c r="F38" s="94"/>
      <c r="G38" s="94"/>
      <c r="H38" s="94"/>
      <c r="I38" s="94"/>
      <c r="J38" s="94"/>
      <c r="K38" s="94"/>
    </row>
    <row r="39" spans="1:11">
      <c r="A39" s="79"/>
      <c r="B39" s="94" t="s">
        <v>45</v>
      </c>
      <c r="C39" s="94"/>
      <c r="D39" s="94"/>
      <c r="E39" s="94"/>
      <c r="F39" s="94"/>
      <c r="G39" s="94"/>
      <c r="H39" s="94"/>
      <c r="I39" s="94"/>
      <c r="J39" s="94"/>
      <c r="K39" s="94"/>
    </row>
    <row r="40" spans="1:11">
      <c r="A40" s="79"/>
      <c r="B40" s="94" t="s">
        <v>46</v>
      </c>
      <c r="C40" s="94"/>
      <c r="D40" s="94"/>
      <c r="E40" s="94"/>
      <c r="F40" s="94"/>
      <c r="G40" s="94"/>
      <c r="H40" s="94"/>
      <c r="I40" s="94"/>
      <c r="J40" s="94"/>
      <c r="K40" s="94"/>
    </row>
    <row r="41" spans="1:11">
      <c r="A41" s="79" t="s">
        <v>38</v>
      </c>
      <c r="B41" s="94" t="s">
        <v>47</v>
      </c>
      <c r="C41" s="94"/>
      <c r="D41" s="94"/>
      <c r="E41" s="94"/>
      <c r="F41" s="94"/>
      <c r="G41" s="94"/>
      <c r="H41" s="94"/>
      <c r="I41" s="94"/>
      <c r="J41" s="94"/>
      <c r="K41" s="94"/>
    </row>
    <row r="42" spans="1:11">
      <c r="A42" s="79"/>
      <c r="B42" s="94" t="s">
        <v>48</v>
      </c>
      <c r="C42" s="94"/>
      <c r="D42" s="94"/>
      <c r="E42" s="94"/>
      <c r="F42" s="94"/>
      <c r="G42" s="94"/>
      <c r="H42" s="94"/>
      <c r="I42" s="94"/>
      <c r="J42" s="94"/>
      <c r="K42" s="94"/>
    </row>
    <row r="43" spans="1:11">
      <c r="A43" s="79" t="s">
        <v>38</v>
      </c>
      <c r="B43" s="94" t="s">
        <v>49</v>
      </c>
      <c r="C43" s="94"/>
      <c r="D43" s="94"/>
      <c r="E43" s="94"/>
      <c r="F43" s="94"/>
      <c r="G43" s="94"/>
      <c r="H43" s="94"/>
      <c r="I43" s="94"/>
      <c r="J43" s="94"/>
      <c r="K43" s="94"/>
    </row>
    <row r="44" spans="1:11">
      <c r="A44" s="79"/>
      <c r="B44" s="94" t="s">
        <v>48</v>
      </c>
      <c r="C44" s="94"/>
      <c r="D44" s="94"/>
      <c r="E44" s="94"/>
      <c r="F44" s="94"/>
      <c r="G44" s="94"/>
      <c r="H44" s="94"/>
      <c r="I44" s="94"/>
      <c r="J44" s="94"/>
      <c r="K44" s="94"/>
    </row>
    <row r="45" spans="1:11">
      <c r="A45" s="78" t="s">
        <v>38</v>
      </c>
      <c r="B45" s="94" t="s">
        <v>50</v>
      </c>
      <c r="C45" s="94"/>
      <c r="D45" s="94"/>
      <c r="E45" s="94"/>
      <c r="F45" s="94"/>
      <c r="G45" s="94"/>
      <c r="H45" s="94"/>
      <c r="I45" s="94"/>
      <c r="J45" s="94"/>
      <c r="K45" s="94"/>
    </row>
    <row r="46" spans="1:11">
      <c r="A46" s="79" t="s">
        <v>38</v>
      </c>
      <c r="B46" s="94" t="s">
        <v>51</v>
      </c>
      <c r="C46" s="94"/>
      <c r="D46" s="94"/>
      <c r="E46" s="94"/>
      <c r="F46" s="94"/>
      <c r="G46" s="94"/>
      <c r="H46" s="94"/>
      <c r="I46" s="94"/>
      <c r="J46" s="94"/>
      <c r="K46" s="94"/>
    </row>
    <row r="47" spans="1:11">
      <c r="A47" s="79"/>
      <c r="B47" s="94" t="s">
        <v>52</v>
      </c>
      <c r="C47" s="94"/>
      <c r="D47" s="94"/>
      <c r="E47" s="94"/>
      <c r="F47" s="94"/>
      <c r="G47" s="94"/>
      <c r="H47" s="94"/>
      <c r="I47" s="94"/>
      <c r="J47" s="94"/>
      <c r="K47" s="94"/>
    </row>
    <row r="48" spans="1:11">
      <c r="A48" s="79" t="s">
        <v>38</v>
      </c>
      <c r="B48" s="94" t="s">
        <v>53</v>
      </c>
      <c r="C48" s="94"/>
      <c r="D48" s="94"/>
      <c r="E48" s="94"/>
      <c r="F48" s="94"/>
      <c r="G48" s="94"/>
      <c r="H48" s="94"/>
      <c r="I48" s="94"/>
      <c r="J48" s="94"/>
      <c r="K48" s="94"/>
    </row>
    <row r="49" spans="1:11">
      <c r="A49" s="78"/>
      <c r="B49" s="185"/>
      <c r="C49" s="185"/>
      <c r="D49" s="185"/>
      <c r="E49" s="185"/>
      <c r="F49" s="185"/>
      <c r="G49" s="185"/>
      <c r="H49" s="185"/>
      <c r="I49" s="185"/>
      <c r="J49" s="185"/>
      <c r="K49" s="185"/>
    </row>
    <row r="50" spans="1:11">
      <c r="A50" s="78"/>
      <c r="B50" s="185"/>
      <c r="C50" s="185"/>
      <c r="D50" s="185"/>
      <c r="E50" s="185"/>
      <c r="F50" s="185"/>
      <c r="G50" s="185"/>
      <c r="H50" s="185"/>
      <c r="I50" s="185"/>
      <c r="J50" s="185"/>
      <c r="K50" s="185"/>
    </row>
    <row r="51" spans="1:11">
      <c r="A51" s="78"/>
      <c r="B51" s="185"/>
      <c r="C51" s="185"/>
      <c r="D51" s="185"/>
      <c r="E51" s="185"/>
      <c r="F51" s="185"/>
      <c r="G51" s="185"/>
      <c r="H51" s="185"/>
      <c r="I51" s="185"/>
      <c r="J51" s="185"/>
      <c r="K51" s="185"/>
    </row>
  </sheetData>
  <sheetProtection algorithmName="SHA-512" hashValue="5CUwuq3z6d3Uckjkogs55rrEzPZu8pFDcdO0MdSi/AJattGHpCNgonakRm7gMkLQWnMQY1dJ+G+l67bL3xrN4g==" saltValue="d0Izb1tFBq2/hJUrcK/itA==" spinCount="100000" sheet="1" objects="1" scenarios="1"/>
  <mergeCells count="26">
    <mergeCell ref="A1:K1"/>
    <mergeCell ref="A4:C8"/>
    <mergeCell ref="D4:G5"/>
    <mergeCell ref="H4:I5"/>
    <mergeCell ref="J4:K5"/>
    <mergeCell ref="D7:G7"/>
    <mergeCell ref="H7:I7"/>
    <mergeCell ref="J7:K8"/>
    <mergeCell ref="D20:G20"/>
    <mergeCell ref="H20:I20"/>
    <mergeCell ref="J20:K20"/>
    <mergeCell ref="D21:G21"/>
    <mergeCell ref="H21:I21"/>
    <mergeCell ref="J21:K21"/>
    <mergeCell ref="B51:K51"/>
    <mergeCell ref="D22:G22"/>
    <mergeCell ref="H22:I22"/>
    <mergeCell ref="J22:K22"/>
    <mergeCell ref="B31:K31"/>
    <mergeCell ref="B32:K32"/>
    <mergeCell ref="B33:K33"/>
    <mergeCell ref="B34:K34"/>
    <mergeCell ref="B35:K35"/>
    <mergeCell ref="B37:K37"/>
    <mergeCell ref="B49:K49"/>
    <mergeCell ref="B50:K50"/>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8CF10-D737-4D98-AA96-61F53B0E0CFB}">
  <sheetPr>
    <pageSetUpPr fitToPage="1"/>
  </sheetPr>
  <dimension ref="A1:I34"/>
  <sheetViews>
    <sheetView zoomScaleNormal="100" workbookViewId="0">
      <selection activeCell="J12" sqref="J12"/>
    </sheetView>
  </sheetViews>
  <sheetFormatPr defaultColWidth="9.1796875" defaultRowHeight="12.5"/>
  <cols>
    <col min="1" max="1" width="5.7265625" style="2" customWidth="1"/>
    <col min="2" max="2" width="75.1796875" style="2" customWidth="1"/>
    <col min="3" max="3" width="27" style="2" bestFit="1" customWidth="1"/>
    <col min="4" max="9" width="20.7265625" style="2" customWidth="1"/>
    <col min="10" max="16384" width="9.1796875" style="2"/>
  </cols>
  <sheetData>
    <row r="1" spans="1:9" ht="20.5" thickBot="1">
      <c r="A1" s="186" t="s">
        <v>92</v>
      </c>
      <c r="B1" s="187"/>
      <c r="C1" s="187"/>
      <c r="D1" s="187"/>
      <c r="E1" s="187"/>
      <c r="F1" s="187"/>
      <c r="G1" s="187"/>
      <c r="H1" s="187"/>
      <c r="I1" s="188"/>
    </row>
    <row r="2" spans="1:9">
      <c r="A2" s="72"/>
    </row>
    <row r="3" spans="1:9" ht="15" customHeight="1" thickBot="1">
      <c r="A3" s="72"/>
    </row>
    <row r="4" spans="1:9" ht="15" customHeight="1">
      <c r="A4" s="189"/>
      <c r="B4" s="212"/>
      <c r="C4" s="191"/>
      <c r="D4" s="219" t="s">
        <v>36</v>
      </c>
    </row>
    <row r="5" spans="1:9" ht="21" customHeight="1" thickBot="1">
      <c r="A5" s="216"/>
      <c r="B5" s="221"/>
      <c r="C5" s="218"/>
      <c r="D5" s="220"/>
    </row>
    <row r="6" spans="1:9" ht="18.75" customHeight="1">
      <c r="A6" s="26" t="s">
        <v>23</v>
      </c>
      <c r="B6" s="27"/>
      <c r="C6" s="28"/>
      <c r="D6" s="73"/>
    </row>
    <row r="7" spans="1:9" s="48" customFormat="1" ht="18" customHeight="1">
      <c r="A7" s="35"/>
      <c r="B7" s="27"/>
      <c r="C7" s="28"/>
      <c r="D7" s="74"/>
      <c r="E7" s="2"/>
      <c r="F7" s="2"/>
      <c r="G7" s="2"/>
      <c r="H7" s="2"/>
      <c r="I7" s="2"/>
    </row>
    <row r="8" spans="1:9" ht="19.5" customHeight="1">
      <c r="A8" s="32" t="s">
        <v>16</v>
      </c>
      <c r="B8" s="33" t="s">
        <v>18</v>
      </c>
      <c r="C8" s="37" t="s">
        <v>10</v>
      </c>
      <c r="D8" s="75">
        <v>6.6949999999999996E-4</v>
      </c>
    </row>
    <row r="9" spans="1:9" ht="14.25" customHeight="1">
      <c r="A9" s="35"/>
      <c r="B9" s="27"/>
      <c r="C9" s="49"/>
      <c r="D9" s="47"/>
    </row>
    <row r="10" spans="1:9" ht="18" customHeight="1">
      <c r="A10" s="32" t="s">
        <v>15</v>
      </c>
      <c r="B10" s="50" t="s">
        <v>2</v>
      </c>
      <c r="C10" s="49"/>
      <c r="D10" s="47"/>
    </row>
    <row r="11" spans="1:9" ht="18" customHeight="1">
      <c r="A11" s="35"/>
      <c r="B11" s="36" t="s">
        <v>0</v>
      </c>
      <c r="C11" s="37" t="s">
        <v>11</v>
      </c>
      <c r="D11" s="76">
        <v>95.73</v>
      </c>
    </row>
    <row r="12" spans="1:9" ht="16" thickBot="1">
      <c r="A12" s="66"/>
      <c r="B12" s="124"/>
      <c r="C12" s="67"/>
      <c r="D12" s="77"/>
    </row>
    <row r="14" spans="1:9" ht="30" customHeight="1" thickBot="1">
      <c r="A14" s="1"/>
      <c r="B14" s="209" t="s">
        <v>37</v>
      </c>
      <c r="C14" s="209"/>
      <c r="D14" s="209"/>
      <c r="E14" s="209"/>
      <c r="F14" s="209"/>
      <c r="G14" s="209"/>
      <c r="H14" s="209"/>
      <c r="I14" s="209"/>
    </row>
    <row r="15" spans="1:9">
      <c r="A15" s="78"/>
      <c r="B15" s="210"/>
      <c r="C15" s="210"/>
      <c r="D15" s="210"/>
      <c r="E15" s="210"/>
      <c r="F15" s="210"/>
      <c r="G15" s="210"/>
      <c r="H15" s="210"/>
      <c r="I15" s="210"/>
    </row>
    <row r="16" spans="1:9">
      <c r="A16" s="78" t="s">
        <v>38</v>
      </c>
      <c r="B16" s="185" t="s">
        <v>56</v>
      </c>
      <c r="C16" s="185"/>
      <c r="D16" s="185"/>
      <c r="E16" s="185"/>
      <c r="F16" s="185"/>
      <c r="G16" s="185"/>
      <c r="H16" s="185"/>
      <c r="I16" s="185"/>
    </row>
    <row r="17" spans="1:9">
      <c r="A17" s="78" t="s">
        <v>38</v>
      </c>
      <c r="B17" s="185" t="s">
        <v>41</v>
      </c>
      <c r="C17" s="185"/>
      <c r="D17" s="185"/>
      <c r="E17" s="185"/>
      <c r="F17" s="185"/>
      <c r="G17" s="185"/>
      <c r="H17" s="185"/>
      <c r="I17" s="185"/>
    </row>
    <row r="18" spans="1:9">
      <c r="A18" s="78"/>
      <c r="B18" s="185"/>
      <c r="C18" s="185"/>
      <c r="D18" s="185"/>
      <c r="E18" s="185"/>
      <c r="F18" s="185"/>
      <c r="G18" s="185"/>
      <c r="H18" s="185"/>
      <c r="I18" s="185"/>
    </row>
    <row r="19" spans="1:9">
      <c r="A19" s="78"/>
      <c r="B19" s="185"/>
      <c r="C19" s="185"/>
      <c r="D19" s="185"/>
      <c r="E19" s="185"/>
      <c r="F19" s="185"/>
      <c r="G19" s="185"/>
      <c r="H19" s="185"/>
      <c r="I19" s="185"/>
    </row>
    <row r="20" spans="1:9">
      <c r="A20" s="78"/>
      <c r="B20" s="185"/>
      <c r="C20" s="185"/>
      <c r="D20" s="185"/>
      <c r="E20" s="185"/>
      <c r="F20" s="185"/>
      <c r="G20" s="185"/>
      <c r="H20" s="185"/>
      <c r="I20" s="185"/>
    </row>
    <row r="21" spans="1:9">
      <c r="A21" s="78"/>
      <c r="B21" s="185"/>
      <c r="C21" s="185"/>
      <c r="D21" s="185"/>
      <c r="E21" s="185"/>
      <c r="F21" s="185"/>
      <c r="G21" s="185"/>
      <c r="H21" s="185"/>
      <c r="I21" s="185"/>
    </row>
    <row r="22" spans="1:9">
      <c r="A22" s="78"/>
      <c r="B22" s="185"/>
      <c r="C22" s="185"/>
      <c r="D22" s="185"/>
      <c r="E22" s="185"/>
      <c r="F22" s="185"/>
      <c r="G22" s="185"/>
      <c r="H22" s="185"/>
      <c r="I22" s="185"/>
    </row>
    <row r="23" spans="1:9">
      <c r="A23" s="78"/>
      <c r="B23" s="185"/>
      <c r="C23" s="185"/>
      <c r="D23" s="185"/>
      <c r="E23" s="185"/>
      <c r="F23" s="185"/>
      <c r="G23" s="185"/>
      <c r="H23" s="185"/>
      <c r="I23" s="185"/>
    </row>
    <row r="24" spans="1:9">
      <c r="A24" s="78"/>
      <c r="B24" s="185"/>
      <c r="C24" s="185"/>
      <c r="D24" s="185"/>
      <c r="E24" s="185"/>
      <c r="F24" s="185"/>
      <c r="G24" s="185"/>
      <c r="H24" s="185"/>
      <c r="I24" s="185"/>
    </row>
    <row r="25" spans="1:9">
      <c r="A25" s="78"/>
      <c r="B25" s="185"/>
      <c r="C25" s="185"/>
      <c r="D25" s="185"/>
      <c r="E25" s="185"/>
      <c r="F25" s="185"/>
      <c r="G25" s="185"/>
      <c r="H25" s="185"/>
      <c r="I25" s="185"/>
    </row>
    <row r="26" spans="1:9">
      <c r="A26" s="78"/>
      <c r="B26" s="185"/>
      <c r="C26" s="185"/>
      <c r="D26" s="185"/>
      <c r="E26" s="185"/>
      <c r="F26" s="185"/>
      <c r="G26" s="185"/>
      <c r="H26" s="185"/>
      <c r="I26" s="185"/>
    </row>
    <row r="27" spans="1:9">
      <c r="A27" s="78"/>
      <c r="B27" s="185"/>
      <c r="C27" s="185"/>
      <c r="D27" s="185"/>
      <c r="E27" s="185"/>
      <c r="F27" s="185"/>
      <c r="G27" s="185"/>
      <c r="H27" s="185"/>
      <c r="I27" s="185"/>
    </row>
    <row r="28" spans="1:9">
      <c r="A28" s="78"/>
      <c r="B28" s="185"/>
      <c r="C28" s="185"/>
      <c r="D28" s="185"/>
      <c r="E28" s="185"/>
      <c r="F28" s="185"/>
      <c r="G28" s="185"/>
      <c r="H28" s="185"/>
      <c r="I28" s="185"/>
    </row>
    <row r="29" spans="1:9">
      <c r="A29" s="78"/>
      <c r="B29" s="185"/>
      <c r="C29" s="185"/>
      <c r="D29" s="185"/>
      <c r="E29" s="185"/>
      <c r="F29" s="185"/>
      <c r="G29" s="185"/>
      <c r="H29" s="185"/>
      <c r="I29" s="185"/>
    </row>
    <row r="30" spans="1:9">
      <c r="A30" s="78"/>
      <c r="B30" s="185"/>
      <c r="C30" s="185"/>
      <c r="D30" s="185"/>
      <c r="E30" s="185"/>
      <c r="F30" s="185"/>
      <c r="G30" s="185"/>
      <c r="H30" s="185"/>
      <c r="I30" s="185"/>
    </row>
    <row r="31" spans="1:9">
      <c r="A31" s="78"/>
      <c r="B31" s="185"/>
      <c r="C31" s="185"/>
      <c r="D31" s="185"/>
      <c r="E31" s="185"/>
      <c r="F31" s="185"/>
      <c r="G31" s="185"/>
      <c r="H31" s="185"/>
      <c r="I31" s="185"/>
    </row>
    <row r="32" spans="1:9">
      <c r="A32" s="78"/>
      <c r="B32" s="185"/>
      <c r="C32" s="185"/>
      <c r="D32" s="185"/>
      <c r="E32" s="185"/>
      <c r="F32" s="185"/>
      <c r="G32" s="185"/>
      <c r="H32" s="185"/>
      <c r="I32" s="185"/>
    </row>
    <row r="33" spans="1:9">
      <c r="A33" s="78"/>
      <c r="B33" s="185"/>
      <c r="C33" s="185"/>
      <c r="D33" s="185"/>
      <c r="E33" s="185"/>
      <c r="F33" s="185"/>
      <c r="G33" s="185"/>
      <c r="H33" s="185"/>
      <c r="I33" s="185"/>
    </row>
    <row r="34" spans="1:9">
      <c r="A34" s="80"/>
      <c r="B34" s="185"/>
      <c r="C34" s="185"/>
      <c r="D34" s="185"/>
      <c r="E34" s="185"/>
      <c r="F34" s="185"/>
      <c r="G34" s="185"/>
      <c r="H34" s="185"/>
      <c r="I34" s="185"/>
    </row>
  </sheetData>
  <sheetProtection algorithmName="SHA-512" hashValue="FuenzEsBE/r6vnHxqSuIAwg1YaaJopPkzjkIlUClymooGUwZ3GY8nlL+oNfjdqociT6PuQz93KK2Hd7/rl2UsQ==" saltValue="J6RTQKTBJJDTIW68t6aGXA==" spinCount="100000" sheet="1" objects="1" scenarios="1"/>
  <mergeCells count="24">
    <mergeCell ref="B22:I22"/>
    <mergeCell ref="A1:I1"/>
    <mergeCell ref="A4:C5"/>
    <mergeCell ref="D4:D5"/>
    <mergeCell ref="B14:I14"/>
    <mergeCell ref="B15:I15"/>
    <mergeCell ref="B16:I16"/>
    <mergeCell ref="B17:I17"/>
    <mergeCell ref="B18:I18"/>
    <mergeCell ref="B19:I19"/>
    <mergeCell ref="B20:I20"/>
    <mergeCell ref="B21:I21"/>
    <mergeCell ref="B34:I34"/>
    <mergeCell ref="B23:I23"/>
    <mergeCell ref="B24:I24"/>
    <mergeCell ref="B25:I25"/>
    <mergeCell ref="B26:I26"/>
    <mergeCell ref="B27:I27"/>
    <mergeCell ref="B28:I28"/>
    <mergeCell ref="B29:I29"/>
    <mergeCell ref="B30:I30"/>
    <mergeCell ref="B31:I31"/>
    <mergeCell ref="B32:I32"/>
    <mergeCell ref="B33:I33"/>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271FD-3A16-4669-9B41-0AEF24B64A34}">
  <sheetPr>
    <pageSetUpPr fitToPage="1"/>
  </sheetPr>
  <dimension ref="A1:K51"/>
  <sheetViews>
    <sheetView zoomScaleNormal="100" workbookViewId="0">
      <selection sqref="A1:K1"/>
    </sheetView>
  </sheetViews>
  <sheetFormatPr defaultColWidth="9.1796875" defaultRowHeight="12.5"/>
  <cols>
    <col min="1" max="1" width="5.7265625" style="2" customWidth="1"/>
    <col min="2" max="2" width="75.1796875" style="2" customWidth="1"/>
    <col min="3" max="3" width="27" style="2" bestFit="1" customWidth="1"/>
    <col min="4" max="11" width="20.7265625" style="2" customWidth="1"/>
    <col min="12" max="16384" width="9.1796875" style="2"/>
  </cols>
  <sheetData>
    <row r="1" spans="1:11" ht="20.5" thickBot="1">
      <c r="A1" s="186" t="s">
        <v>93</v>
      </c>
      <c r="B1" s="187"/>
      <c r="C1" s="187"/>
      <c r="D1" s="187"/>
      <c r="E1" s="187"/>
      <c r="F1" s="187"/>
      <c r="G1" s="187"/>
      <c r="H1" s="187"/>
      <c r="I1" s="187"/>
      <c r="J1" s="187"/>
      <c r="K1" s="188"/>
    </row>
    <row r="2" spans="1:11">
      <c r="J2" s="123"/>
      <c r="K2" s="123"/>
    </row>
    <row r="3" spans="1:11" ht="15" customHeight="1" thickBot="1">
      <c r="J3" s="124"/>
      <c r="K3" s="124"/>
    </row>
    <row r="4" spans="1:11" ht="15" customHeight="1">
      <c r="A4" s="189"/>
      <c r="B4" s="212"/>
      <c r="C4" s="191"/>
      <c r="D4" s="195" t="s">
        <v>35</v>
      </c>
      <c r="E4" s="213"/>
      <c r="F4" s="213"/>
      <c r="G4" s="213"/>
      <c r="H4" s="195" t="s">
        <v>34</v>
      </c>
      <c r="I4" s="213"/>
      <c r="J4" s="195" t="s">
        <v>33</v>
      </c>
      <c r="K4" s="201"/>
    </row>
    <row r="5" spans="1:11" ht="21" customHeight="1" thickBot="1">
      <c r="A5" s="192"/>
      <c r="B5" s="193"/>
      <c r="C5" s="194"/>
      <c r="D5" s="197"/>
      <c r="E5" s="214"/>
      <c r="F5" s="214"/>
      <c r="G5" s="214"/>
      <c r="H5" s="199"/>
      <c r="I5" s="200"/>
      <c r="J5" s="199"/>
      <c r="K5" s="202"/>
    </row>
    <row r="6" spans="1:11" ht="21" customHeight="1" thickBot="1">
      <c r="A6" s="192"/>
      <c r="B6" s="193"/>
      <c r="C6" s="194"/>
      <c r="D6" s="5" t="s">
        <v>9</v>
      </c>
      <c r="E6" s="6" t="s">
        <v>8</v>
      </c>
      <c r="F6" s="7" t="s">
        <v>7</v>
      </c>
      <c r="G6" s="8" t="s">
        <v>6</v>
      </c>
      <c r="H6" s="5" t="s">
        <v>5</v>
      </c>
      <c r="I6" s="9" t="s">
        <v>3</v>
      </c>
      <c r="J6" s="10" t="s">
        <v>32</v>
      </c>
      <c r="K6" s="11" t="s">
        <v>4</v>
      </c>
    </row>
    <row r="7" spans="1:11" ht="21" customHeight="1" thickBot="1">
      <c r="A7" s="192"/>
      <c r="B7" s="193"/>
      <c r="C7" s="194"/>
      <c r="D7" s="199" t="s">
        <v>31</v>
      </c>
      <c r="E7" s="200"/>
      <c r="F7" s="200"/>
      <c r="G7" s="200"/>
      <c r="H7" s="199" t="s">
        <v>31</v>
      </c>
      <c r="I7" s="200"/>
      <c r="J7" s="199" t="s">
        <v>30</v>
      </c>
      <c r="K7" s="202"/>
    </row>
    <row r="8" spans="1:11" ht="18" customHeight="1">
      <c r="A8" s="192"/>
      <c r="B8" s="193"/>
      <c r="C8" s="194"/>
      <c r="D8" s="12" t="s">
        <v>29</v>
      </c>
      <c r="E8" s="13" t="s">
        <v>28</v>
      </c>
      <c r="F8" s="14" t="s">
        <v>27</v>
      </c>
      <c r="G8" s="125" t="s">
        <v>26</v>
      </c>
      <c r="H8" s="12" t="s">
        <v>25</v>
      </c>
      <c r="I8" s="16" t="s">
        <v>24</v>
      </c>
      <c r="J8" s="199"/>
      <c r="K8" s="202"/>
    </row>
    <row r="9" spans="1:11" ht="18" customHeight="1" thickBot="1">
      <c r="A9" s="17"/>
      <c r="B9" s="126"/>
      <c r="C9" s="19"/>
      <c r="D9" s="20"/>
      <c r="E9" s="21"/>
      <c r="F9" s="22"/>
      <c r="G9" s="23"/>
      <c r="H9" s="20"/>
      <c r="I9" s="24"/>
      <c r="J9" s="20"/>
      <c r="K9" s="25"/>
    </row>
    <row r="10" spans="1:11" ht="18.75" customHeight="1">
      <c r="A10" s="26" t="s">
        <v>23</v>
      </c>
      <c r="B10" s="27"/>
      <c r="C10" s="28"/>
      <c r="D10" s="29"/>
      <c r="E10" s="30"/>
      <c r="F10" s="30"/>
      <c r="G10" s="31"/>
      <c r="H10" s="29"/>
      <c r="I10" s="27"/>
      <c r="J10" s="29"/>
      <c r="K10" s="28"/>
    </row>
    <row r="11" spans="1:11" ht="18.75" customHeight="1">
      <c r="A11" s="26"/>
      <c r="B11" s="27"/>
      <c r="C11" s="28"/>
      <c r="D11" s="29"/>
      <c r="E11" s="30"/>
      <c r="F11" s="30"/>
      <c r="G11" s="30"/>
      <c r="H11" s="29"/>
      <c r="I11" s="27"/>
      <c r="J11" s="29"/>
      <c r="K11" s="28"/>
    </row>
    <row r="12" spans="1:11" ht="18.75" customHeight="1">
      <c r="A12" s="32" t="s">
        <v>16</v>
      </c>
      <c r="B12" s="33" t="s">
        <v>22</v>
      </c>
      <c r="C12" s="34"/>
      <c r="D12" s="29"/>
      <c r="E12" s="30"/>
      <c r="F12" s="30"/>
      <c r="G12" s="30"/>
      <c r="H12" s="29"/>
      <c r="I12" s="27"/>
      <c r="J12" s="29"/>
      <c r="K12" s="28"/>
    </row>
    <row r="13" spans="1:11" ht="18.75" customHeight="1">
      <c r="A13" s="35"/>
      <c r="B13" s="36" t="s">
        <v>21</v>
      </c>
      <c r="C13" s="37" t="s">
        <v>11</v>
      </c>
      <c r="D13" s="38">
        <v>12.23</v>
      </c>
      <c r="E13" s="39">
        <v>59.06</v>
      </c>
      <c r="F13" s="39">
        <v>475.26</v>
      </c>
      <c r="G13" s="39">
        <v>5155.84</v>
      </c>
      <c r="H13" s="81"/>
      <c r="I13" s="82"/>
      <c r="J13" s="81"/>
      <c r="K13" s="83"/>
    </row>
    <row r="14" spans="1:11" ht="18.75" customHeight="1">
      <c r="A14" s="35"/>
      <c r="B14" s="36" t="s">
        <v>20</v>
      </c>
      <c r="C14" s="37" t="s">
        <v>10</v>
      </c>
      <c r="D14" s="40">
        <v>1.7122600000000002E-2</v>
      </c>
      <c r="E14" s="41">
        <v>7.7567000000000001E-3</v>
      </c>
      <c r="F14" s="41">
        <v>4.9820000000000003E-3</v>
      </c>
      <c r="G14" s="41">
        <v>3.0140000000000001E-4</v>
      </c>
      <c r="H14" s="40">
        <v>3.0140000000000001E-4</v>
      </c>
      <c r="I14" s="42">
        <v>2.9750000000000002E-4</v>
      </c>
      <c r="J14" s="40">
        <v>6.9470000000000003E-4</v>
      </c>
      <c r="K14" s="43">
        <v>5.1440000000000004E-4</v>
      </c>
    </row>
    <row r="15" spans="1:11" ht="18.75" customHeight="1">
      <c r="A15" s="35"/>
      <c r="B15" s="36" t="s">
        <v>19</v>
      </c>
      <c r="C15" s="37" t="s">
        <v>55</v>
      </c>
      <c r="D15" s="84"/>
      <c r="E15" s="85"/>
      <c r="F15" s="85"/>
      <c r="G15" s="85"/>
      <c r="H15" s="40">
        <v>2.0623377000000001</v>
      </c>
      <c r="I15" s="42">
        <v>0.3164246</v>
      </c>
      <c r="J15" s="84"/>
      <c r="K15" s="91"/>
    </row>
    <row r="16" spans="1:11" s="48" customFormat="1" ht="18" customHeight="1">
      <c r="A16" s="35"/>
      <c r="B16" s="27"/>
      <c r="C16" s="28"/>
      <c r="D16" s="44"/>
      <c r="E16" s="45"/>
      <c r="F16" s="45"/>
      <c r="G16" s="45"/>
      <c r="H16" s="44"/>
      <c r="I16" s="46"/>
      <c r="J16" s="44"/>
      <c r="K16" s="47"/>
    </row>
    <row r="17" spans="1:11" ht="18" customHeight="1">
      <c r="A17" s="32" t="s">
        <v>15</v>
      </c>
      <c r="B17" s="33" t="s">
        <v>18</v>
      </c>
      <c r="C17" s="37" t="s">
        <v>10</v>
      </c>
      <c r="D17" s="86"/>
      <c r="E17" s="87"/>
      <c r="F17" s="88"/>
      <c r="G17" s="88"/>
      <c r="H17" s="89"/>
      <c r="I17" s="88"/>
      <c r="J17" s="89"/>
      <c r="K17" s="90"/>
    </row>
    <row r="18" spans="1:11" ht="18" customHeight="1">
      <c r="A18" s="35"/>
      <c r="B18" s="27"/>
      <c r="C18" s="49"/>
      <c r="D18" s="45"/>
      <c r="E18" s="45"/>
      <c r="F18" s="45"/>
      <c r="G18" s="45"/>
      <c r="H18" s="44"/>
      <c r="I18" s="46"/>
      <c r="J18" s="44"/>
      <c r="K18" s="47"/>
    </row>
    <row r="19" spans="1:11" ht="17.25" customHeight="1">
      <c r="A19" s="32" t="s">
        <v>14</v>
      </c>
      <c r="B19" s="50" t="s">
        <v>2</v>
      </c>
      <c r="C19" s="49"/>
      <c r="D19" s="45"/>
      <c r="E19" s="45"/>
      <c r="F19" s="45"/>
      <c r="G19" s="45"/>
      <c r="H19" s="44"/>
      <c r="I19" s="46"/>
      <c r="J19" s="44"/>
      <c r="K19" s="47"/>
    </row>
    <row r="20" spans="1:11" ht="18" customHeight="1">
      <c r="A20" s="35"/>
      <c r="B20" s="36" t="s">
        <v>0</v>
      </c>
      <c r="C20" s="37" t="s">
        <v>11</v>
      </c>
      <c r="D20" s="206"/>
      <c r="E20" s="207"/>
      <c r="F20" s="207"/>
      <c r="G20" s="208"/>
      <c r="H20" s="203">
        <v>95.73</v>
      </c>
      <c r="I20" s="205"/>
      <c r="J20" s="206"/>
      <c r="K20" s="208"/>
    </row>
    <row r="21" spans="1:11" ht="18" customHeight="1">
      <c r="A21" s="35"/>
      <c r="B21" s="36" t="s">
        <v>1</v>
      </c>
      <c r="C21" s="37" t="s">
        <v>11</v>
      </c>
      <c r="D21" s="203">
        <v>95.73</v>
      </c>
      <c r="E21" s="204"/>
      <c r="F21" s="204"/>
      <c r="G21" s="205"/>
      <c r="H21" s="206"/>
      <c r="I21" s="207"/>
      <c r="J21" s="206"/>
      <c r="K21" s="208"/>
    </row>
    <row r="22" spans="1:11" ht="21" customHeight="1">
      <c r="A22" s="35"/>
      <c r="B22" s="36" t="s">
        <v>17</v>
      </c>
      <c r="C22" s="37" t="s">
        <v>11</v>
      </c>
      <c r="D22" s="203">
        <v>13.16</v>
      </c>
      <c r="E22" s="204"/>
      <c r="F22" s="204"/>
      <c r="G22" s="205"/>
      <c r="H22" s="206"/>
      <c r="I22" s="207"/>
      <c r="J22" s="206"/>
      <c r="K22" s="208"/>
    </row>
    <row r="23" spans="1:11" ht="18" customHeight="1">
      <c r="A23" s="35"/>
      <c r="B23" s="27"/>
      <c r="C23" s="49"/>
      <c r="D23" s="44"/>
      <c r="E23" s="45"/>
      <c r="F23" s="45"/>
      <c r="G23" s="51"/>
      <c r="H23" s="44"/>
      <c r="I23" s="46"/>
      <c r="J23" s="44"/>
      <c r="K23" s="47"/>
    </row>
    <row r="24" spans="1:11" ht="18" customHeight="1">
      <c r="A24" s="26" t="s">
        <v>39</v>
      </c>
      <c r="B24" s="27"/>
      <c r="C24" s="37" t="s">
        <v>10</v>
      </c>
      <c r="D24" s="52">
        <v>5.3720000000000005E-4</v>
      </c>
      <c r="E24" s="53">
        <v>5.3720000000000005E-4</v>
      </c>
      <c r="F24" s="54">
        <v>5.3720000000000005E-4</v>
      </c>
      <c r="G24" s="88"/>
      <c r="H24" s="89"/>
      <c r="I24" s="88"/>
      <c r="J24" s="89"/>
      <c r="K24" s="90"/>
    </row>
    <row r="25" spans="1:11" ht="18" customHeight="1">
      <c r="A25" s="35"/>
      <c r="B25" s="27"/>
      <c r="C25" s="49"/>
      <c r="D25" s="44"/>
      <c r="E25" s="45"/>
      <c r="F25" s="45"/>
      <c r="G25" s="45"/>
      <c r="H25" s="44"/>
      <c r="I25" s="46"/>
      <c r="J25" s="44"/>
      <c r="K25" s="47"/>
    </row>
    <row r="26" spans="1:11" ht="22.5" customHeight="1">
      <c r="A26" s="55" t="s">
        <v>40</v>
      </c>
      <c r="B26" s="27"/>
      <c r="C26" s="37"/>
      <c r="D26" s="44"/>
      <c r="E26" s="45"/>
      <c r="F26" s="45"/>
      <c r="G26" s="45"/>
      <c r="H26" s="44"/>
      <c r="I26" s="46"/>
      <c r="J26" s="44"/>
      <c r="K26" s="47"/>
    </row>
    <row r="27" spans="1:11" ht="18" customHeight="1">
      <c r="A27" s="58" t="s">
        <v>16</v>
      </c>
      <c r="B27" s="57" t="s">
        <v>13</v>
      </c>
      <c r="C27" s="56" t="s">
        <v>10</v>
      </c>
      <c r="D27" s="59">
        <v>7.1400000000000001E-5</v>
      </c>
      <c r="E27" s="60">
        <v>7.1400000000000001E-5</v>
      </c>
      <c r="F27" s="61">
        <v>7.1400000000000001E-5</v>
      </c>
      <c r="G27" s="61">
        <v>1.6200000000000001E-5</v>
      </c>
      <c r="H27" s="62">
        <v>1.6200000000000001E-5</v>
      </c>
      <c r="I27" s="61">
        <v>2.7E-6</v>
      </c>
      <c r="J27" s="92"/>
      <c r="K27" s="93"/>
    </row>
    <row r="28" spans="1:11" s="65" customFormat="1" ht="31.5" customHeight="1">
      <c r="A28" s="63" t="s">
        <v>15</v>
      </c>
      <c r="B28" s="64" t="s">
        <v>12</v>
      </c>
      <c r="C28" s="56" t="s">
        <v>10</v>
      </c>
      <c r="D28" s="59">
        <v>1.108E-4</v>
      </c>
      <c r="E28" s="60">
        <v>1.108E-4</v>
      </c>
      <c r="F28" s="61">
        <v>1.108E-4</v>
      </c>
      <c r="G28" s="61">
        <v>2.5199999999999999E-5</v>
      </c>
      <c r="H28" s="62">
        <v>2.5199999999999999E-5</v>
      </c>
      <c r="I28" s="61">
        <v>4.1999999999999996E-6</v>
      </c>
      <c r="J28" s="92"/>
      <c r="K28" s="93"/>
    </row>
    <row r="29" spans="1:11" ht="16" thickBot="1">
      <c r="A29" s="66"/>
      <c r="B29" s="124"/>
      <c r="C29" s="67"/>
      <c r="D29" s="68"/>
      <c r="E29" s="69"/>
      <c r="F29" s="69"/>
      <c r="G29" s="69"/>
      <c r="H29" s="68"/>
      <c r="I29" s="127"/>
      <c r="J29" s="68"/>
      <c r="K29" s="71"/>
    </row>
    <row r="31" spans="1:11" ht="30" customHeight="1" thickBot="1">
      <c r="A31" s="1"/>
      <c r="B31" s="209" t="s">
        <v>37</v>
      </c>
      <c r="C31" s="209"/>
      <c r="D31" s="209"/>
      <c r="E31" s="209"/>
      <c r="F31" s="209"/>
      <c r="G31" s="209"/>
      <c r="H31" s="209"/>
      <c r="I31" s="209"/>
      <c r="J31" s="209"/>
      <c r="K31" s="209"/>
    </row>
    <row r="32" spans="1:11">
      <c r="A32" s="78"/>
      <c r="B32" s="210"/>
      <c r="C32" s="210"/>
      <c r="D32" s="210"/>
      <c r="E32" s="210"/>
      <c r="F32" s="210"/>
      <c r="G32" s="210"/>
      <c r="H32" s="210"/>
      <c r="I32" s="210"/>
      <c r="J32" s="210"/>
      <c r="K32" s="210"/>
    </row>
    <row r="33" spans="1:11">
      <c r="A33" s="79" t="s">
        <v>38</v>
      </c>
      <c r="B33" s="185" t="s">
        <v>56</v>
      </c>
      <c r="C33" s="185"/>
      <c r="D33" s="185"/>
      <c r="E33" s="185"/>
      <c r="F33" s="185"/>
      <c r="G33" s="185"/>
      <c r="H33" s="185"/>
      <c r="I33" s="185"/>
      <c r="J33" s="185"/>
      <c r="K33" s="185"/>
    </row>
    <row r="34" spans="1:11">
      <c r="A34" s="78" t="s">
        <v>38</v>
      </c>
      <c r="B34" s="185" t="s">
        <v>41</v>
      </c>
      <c r="C34" s="185"/>
      <c r="D34" s="185"/>
      <c r="E34" s="185"/>
      <c r="F34" s="185"/>
      <c r="G34" s="185"/>
      <c r="H34" s="185"/>
      <c r="I34" s="185"/>
      <c r="J34" s="185"/>
      <c r="K34" s="185"/>
    </row>
    <row r="35" spans="1:11">
      <c r="A35" s="79" t="s">
        <v>38</v>
      </c>
      <c r="B35" s="185" t="s">
        <v>42</v>
      </c>
      <c r="C35" s="185"/>
      <c r="D35" s="185"/>
      <c r="E35" s="185"/>
      <c r="F35" s="185"/>
      <c r="G35" s="185"/>
      <c r="H35" s="185"/>
      <c r="I35" s="185"/>
      <c r="J35" s="185"/>
      <c r="K35" s="185"/>
    </row>
    <row r="36" spans="1:11">
      <c r="A36" s="79" t="s">
        <v>38</v>
      </c>
      <c r="B36" s="1" t="s">
        <v>54</v>
      </c>
      <c r="C36" s="1"/>
      <c r="D36" s="1"/>
      <c r="E36" s="1"/>
      <c r="F36" s="1"/>
      <c r="G36" s="1"/>
      <c r="H36" s="1"/>
      <c r="I36" s="1"/>
      <c r="J36" s="1"/>
      <c r="K36" s="1"/>
    </row>
    <row r="37" spans="1:11">
      <c r="A37" s="79" t="s">
        <v>38</v>
      </c>
      <c r="B37" s="185" t="s">
        <v>43</v>
      </c>
      <c r="C37" s="185"/>
      <c r="D37" s="185"/>
      <c r="E37" s="185"/>
      <c r="F37" s="185"/>
      <c r="G37" s="185"/>
      <c r="H37" s="185"/>
      <c r="I37" s="185"/>
      <c r="J37" s="185"/>
      <c r="K37" s="185"/>
    </row>
    <row r="38" spans="1:11">
      <c r="A38" s="79" t="s">
        <v>38</v>
      </c>
      <c r="B38" s="94" t="s">
        <v>44</v>
      </c>
      <c r="C38" s="94"/>
      <c r="D38" s="94"/>
      <c r="E38" s="94"/>
      <c r="F38" s="94"/>
      <c r="G38" s="94"/>
      <c r="H38" s="94"/>
      <c r="I38" s="94"/>
      <c r="J38" s="94"/>
      <c r="K38" s="94"/>
    </row>
    <row r="39" spans="1:11">
      <c r="A39" s="79"/>
      <c r="B39" s="94" t="s">
        <v>45</v>
      </c>
      <c r="C39" s="94"/>
      <c r="D39" s="94"/>
      <c r="E39" s="94"/>
      <c r="F39" s="94"/>
      <c r="G39" s="94"/>
      <c r="H39" s="94"/>
      <c r="I39" s="94"/>
      <c r="J39" s="94"/>
      <c r="K39" s="94"/>
    </row>
    <row r="40" spans="1:11">
      <c r="A40" s="79"/>
      <c r="B40" s="94" t="s">
        <v>46</v>
      </c>
      <c r="C40" s="94"/>
      <c r="D40" s="94"/>
      <c r="E40" s="94"/>
      <c r="F40" s="94"/>
      <c r="G40" s="94"/>
      <c r="H40" s="94"/>
      <c r="I40" s="94"/>
      <c r="J40" s="94"/>
      <c r="K40" s="94"/>
    </row>
    <row r="41" spans="1:11">
      <c r="A41" s="79" t="s">
        <v>38</v>
      </c>
      <c r="B41" s="94" t="s">
        <v>47</v>
      </c>
      <c r="C41" s="94"/>
      <c r="D41" s="94"/>
      <c r="E41" s="94"/>
      <c r="F41" s="94"/>
      <c r="G41" s="94"/>
      <c r="H41" s="94"/>
      <c r="I41" s="94"/>
      <c r="J41" s="94"/>
      <c r="K41" s="94"/>
    </row>
    <row r="42" spans="1:11">
      <c r="A42" s="79"/>
      <c r="B42" s="94" t="s">
        <v>48</v>
      </c>
      <c r="C42" s="94"/>
      <c r="D42" s="94"/>
      <c r="E42" s="94"/>
      <c r="F42" s="94"/>
      <c r="G42" s="94"/>
      <c r="H42" s="94"/>
      <c r="I42" s="94"/>
      <c r="J42" s="94"/>
      <c r="K42" s="94"/>
    </row>
    <row r="43" spans="1:11">
      <c r="A43" s="79" t="s">
        <v>38</v>
      </c>
      <c r="B43" s="94" t="s">
        <v>49</v>
      </c>
      <c r="C43" s="94"/>
      <c r="D43" s="94"/>
      <c r="E43" s="94"/>
      <c r="F43" s="94"/>
      <c r="G43" s="94"/>
      <c r="H43" s="94"/>
      <c r="I43" s="94"/>
      <c r="J43" s="94"/>
      <c r="K43" s="94"/>
    </row>
    <row r="44" spans="1:11">
      <c r="A44" s="79"/>
      <c r="B44" s="94" t="s">
        <v>48</v>
      </c>
      <c r="C44" s="94"/>
      <c r="D44" s="94"/>
      <c r="E44" s="94"/>
      <c r="F44" s="94"/>
      <c r="G44" s="94"/>
      <c r="H44" s="94"/>
      <c r="I44" s="94"/>
      <c r="J44" s="94"/>
      <c r="K44" s="94"/>
    </row>
    <row r="45" spans="1:11">
      <c r="A45" s="78" t="s">
        <v>38</v>
      </c>
      <c r="B45" s="94" t="s">
        <v>50</v>
      </c>
      <c r="C45" s="94"/>
      <c r="D45" s="94"/>
      <c r="E45" s="94"/>
      <c r="F45" s="94"/>
      <c r="G45" s="94"/>
      <c r="H45" s="94"/>
      <c r="I45" s="94"/>
      <c r="J45" s="94"/>
      <c r="K45" s="94"/>
    </row>
    <row r="46" spans="1:11">
      <c r="A46" s="79" t="s">
        <v>38</v>
      </c>
      <c r="B46" s="94" t="s">
        <v>51</v>
      </c>
      <c r="C46" s="94"/>
      <c r="D46" s="94"/>
      <c r="E46" s="94"/>
      <c r="F46" s="94"/>
      <c r="G46" s="94"/>
      <c r="H46" s="94"/>
      <c r="I46" s="94"/>
      <c r="J46" s="94"/>
      <c r="K46" s="94"/>
    </row>
    <row r="47" spans="1:11">
      <c r="A47" s="79"/>
      <c r="B47" s="94" t="s">
        <v>52</v>
      </c>
      <c r="C47" s="94"/>
      <c r="D47" s="94"/>
      <c r="E47" s="94"/>
      <c r="F47" s="94"/>
      <c r="G47" s="94"/>
      <c r="H47" s="94"/>
      <c r="I47" s="94"/>
      <c r="J47" s="94"/>
      <c r="K47" s="94"/>
    </row>
    <row r="48" spans="1:11">
      <c r="A48" s="79" t="s">
        <v>38</v>
      </c>
      <c r="B48" s="94" t="s">
        <v>53</v>
      </c>
      <c r="C48" s="94"/>
      <c r="D48" s="94"/>
      <c r="E48" s="94"/>
      <c r="F48" s="94"/>
      <c r="G48" s="94"/>
      <c r="H48" s="94"/>
      <c r="I48" s="94"/>
      <c r="J48" s="94"/>
      <c r="K48" s="94"/>
    </row>
    <row r="49" spans="1:11">
      <c r="A49" s="78"/>
      <c r="B49" s="185"/>
      <c r="C49" s="185"/>
      <c r="D49" s="185"/>
      <c r="E49" s="185"/>
      <c r="F49" s="185"/>
      <c r="G49" s="185"/>
      <c r="H49" s="185"/>
      <c r="I49" s="185"/>
      <c r="J49" s="185"/>
      <c r="K49" s="185"/>
    </row>
    <row r="50" spans="1:11">
      <c r="A50" s="78"/>
      <c r="B50" s="185"/>
      <c r="C50" s="185"/>
      <c r="D50" s="185"/>
      <c r="E50" s="185"/>
      <c r="F50" s="185"/>
      <c r="G50" s="185"/>
      <c r="H50" s="185"/>
      <c r="I50" s="185"/>
      <c r="J50" s="185"/>
      <c r="K50" s="185"/>
    </row>
    <row r="51" spans="1:11">
      <c r="A51" s="78"/>
      <c r="B51" s="185"/>
      <c r="C51" s="185"/>
      <c r="D51" s="185"/>
      <c r="E51" s="185"/>
      <c r="F51" s="185"/>
      <c r="G51" s="185"/>
      <c r="H51" s="185"/>
      <c r="I51" s="185"/>
      <c r="J51" s="185"/>
      <c r="K51" s="185"/>
    </row>
  </sheetData>
  <sheetProtection algorithmName="SHA-512" hashValue="QNW3g/R6liMfuE81JThExmbdm/04voF/PWpGwmLFguteBkE2B8Dd26oPbShZtcmDIZY/jtbziTfJQkNhPV3FRQ==" saltValue="fl6Zc/aMe1KzkJFzDDFvHg==" spinCount="100000" sheet="1" objects="1" scenarios="1"/>
  <mergeCells count="26">
    <mergeCell ref="A1:K1"/>
    <mergeCell ref="A4:C8"/>
    <mergeCell ref="D4:G5"/>
    <mergeCell ref="H4:I5"/>
    <mergeCell ref="J4:K5"/>
    <mergeCell ref="D7:G7"/>
    <mergeCell ref="H7:I7"/>
    <mergeCell ref="J7:K8"/>
    <mergeCell ref="D20:G20"/>
    <mergeCell ref="H20:I20"/>
    <mergeCell ref="J20:K20"/>
    <mergeCell ref="D21:G21"/>
    <mergeCell ref="H21:I21"/>
    <mergeCell ref="J21:K21"/>
    <mergeCell ref="B51:K51"/>
    <mergeCell ref="D22:G22"/>
    <mergeCell ref="H22:I22"/>
    <mergeCell ref="J22:K22"/>
    <mergeCell ref="B31:K31"/>
    <mergeCell ref="B32:K32"/>
    <mergeCell ref="B33:K33"/>
    <mergeCell ref="B34:K34"/>
    <mergeCell ref="B35:K35"/>
    <mergeCell ref="B37:K37"/>
    <mergeCell ref="B49:K49"/>
    <mergeCell ref="B50:K50"/>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5109-6011-45DA-9516-39295CA94D98}">
  <sheetPr>
    <pageSetUpPr fitToPage="1"/>
  </sheetPr>
  <dimension ref="A1:I34"/>
  <sheetViews>
    <sheetView zoomScaleNormal="100" workbookViewId="0">
      <selection sqref="A1:I1"/>
    </sheetView>
  </sheetViews>
  <sheetFormatPr defaultColWidth="9.1796875" defaultRowHeight="12.5"/>
  <cols>
    <col min="1" max="1" width="5.7265625" style="2" customWidth="1"/>
    <col min="2" max="2" width="75.1796875" style="2" customWidth="1"/>
    <col min="3" max="3" width="27" style="2" bestFit="1" customWidth="1"/>
    <col min="4" max="9" width="20.7265625" style="2" customWidth="1"/>
    <col min="10" max="16384" width="9.1796875" style="2"/>
  </cols>
  <sheetData>
    <row r="1" spans="1:9" ht="20.5" thickBot="1">
      <c r="A1" s="186" t="s">
        <v>94</v>
      </c>
      <c r="B1" s="187"/>
      <c r="C1" s="187"/>
      <c r="D1" s="187"/>
      <c r="E1" s="187"/>
      <c r="F1" s="187"/>
      <c r="G1" s="187"/>
      <c r="H1" s="187"/>
      <c r="I1" s="188"/>
    </row>
    <row r="2" spans="1:9">
      <c r="A2" s="72"/>
    </row>
    <row r="3" spans="1:9" ht="15" customHeight="1" thickBot="1">
      <c r="A3" s="72"/>
    </row>
    <row r="4" spans="1:9" ht="15" customHeight="1">
      <c r="A4" s="189"/>
      <c r="B4" s="212"/>
      <c r="C4" s="191"/>
      <c r="D4" s="219" t="s">
        <v>36</v>
      </c>
    </row>
    <row r="5" spans="1:9" ht="21" customHeight="1" thickBot="1">
      <c r="A5" s="216"/>
      <c r="B5" s="221"/>
      <c r="C5" s="218"/>
      <c r="D5" s="220"/>
    </row>
    <row r="6" spans="1:9" ht="18.75" customHeight="1">
      <c r="A6" s="26" t="s">
        <v>23</v>
      </c>
      <c r="B6" s="27"/>
      <c r="C6" s="28"/>
      <c r="D6" s="73"/>
    </row>
    <row r="7" spans="1:9" s="48" customFormat="1" ht="18" customHeight="1">
      <c r="A7" s="35"/>
      <c r="B7" s="27"/>
      <c r="C7" s="28"/>
      <c r="D7" s="74"/>
      <c r="E7" s="2"/>
      <c r="F7" s="2"/>
      <c r="G7" s="2"/>
      <c r="H7" s="2"/>
      <c r="I7" s="2"/>
    </row>
    <row r="8" spans="1:9" ht="19.5" customHeight="1">
      <c r="A8" s="32" t="s">
        <v>16</v>
      </c>
      <c r="B8" s="33" t="s">
        <v>18</v>
      </c>
      <c r="C8" s="37" t="s">
        <v>10</v>
      </c>
      <c r="D8" s="75">
        <v>6.6949999999999996E-4</v>
      </c>
    </row>
    <row r="9" spans="1:9" ht="14.25" customHeight="1">
      <c r="A9" s="35"/>
      <c r="B9" s="27"/>
      <c r="C9" s="49"/>
      <c r="D9" s="47"/>
    </row>
    <row r="10" spans="1:9" ht="18" customHeight="1">
      <c r="A10" s="32" t="s">
        <v>15</v>
      </c>
      <c r="B10" s="50" t="s">
        <v>2</v>
      </c>
      <c r="C10" s="49"/>
      <c r="D10" s="47"/>
    </row>
    <row r="11" spans="1:9" ht="18" customHeight="1">
      <c r="A11" s="35"/>
      <c r="B11" s="36" t="s">
        <v>0</v>
      </c>
      <c r="C11" s="37" t="s">
        <v>11</v>
      </c>
      <c r="D11" s="76">
        <v>95.73</v>
      </c>
    </row>
    <row r="12" spans="1:9" ht="16" thickBot="1">
      <c r="A12" s="66"/>
      <c r="B12" s="124"/>
      <c r="C12" s="67"/>
      <c r="D12" s="77"/>
    </row>
    <row r="14" spans="1:9" ht="30" customHeight="1" thickBot="1">
      <c r="A14" s="1"/>
      <c r="B14" s="209" t="s">
        <v>37</v>
      </c>
      <c r="C14" s="209"/>
      <c r="D14" s="209"/>
      <c r="E14" s="209"/>
      <c r="F14" s="209"/>
      <c r="G14" s="209"/>
      <c r="H14" s="209"/>
      <c r="I14" s="209"/>
    </row>
    <row r="15" spans="1:9">
      <c r="A15" s="78"/>
      <c r="B15" s="210"/>
      <c r="C15" s="210"/>
      <c r="D15" s="210"/>
      <c r="E15" s="210"/>
      <c r="F15" s="210"/>
      <c r="G15" s="210"/>
      <c r="H15" s="210"/>
      <c r="I15" s="210"/>
    </row>
    <row r="16" spans="1:9">
      <c r="A16" s="78" t="s">
        <v>38</v>
      </c>
      <c r="B16" s="185" t="s">
        <v>56</v>
      </c>
      <c r="C16" s="185"/>
      <c r="D16" s="185"/>
      <c r="E16" s="185"/>
      <c r="F16" s="185"/>
      <c r="G16" s="185"/>
      <c r="H16" s="185"/>
      <c r="I16" s="185"/>
    </row>
    <row r="17" spans="1:9">
      <c r="A17" s="78" t="s">
        <v>38</v>
      </c>
      <c r="B17" s="185" t="s">
        <v>95</v>
      </c>
      <c r="C17" s="185"/>
      <c r="D17" s="185"/>
      <c r="E17" s="185"/>
      <c r="F17" s="185"/>
      <c r="G17" s="185"/>
      <c r="H17" s="185"/>
      <c r="I17" s="185"/>
    </row>
    <row r="18" spans="1:9">
      <c r="A18" s="78"/>
      <c r="B18" s="185"/>
      <c r="C18" s="185"/>
      <c r="D18" s="185"/>
      <c r="E18" s="185"/>
      <c r="F18" s="185"/>
      <c r="G18" s="185"/>
      <c r="H18" s="185"/>
      <c r="I18" s="185"/>
    </row>
    <row r="19" spans="1:9">
      <c r="A19" s="78"/>
      <c r="B19" s="185"/>
      <c r="C19" s="185"/>
      <c r="D19" s="185"/>
      <c r="E19" s="185"/>
      <c r="F19" s="185"/>
      <c r="G19" s="185"/>
      <c r="H19" s="185"/>
      <c r="I19" s="185"/>
    </row>
    <row r="20" spans="1:9">
      <c r="A20" s="78"/>
      <c r="B20" s="185"/>
      <c r="C20" s="185"/>
      <c r="D20" s="185"/>
      <c r="E20" s="185"/>
      <c r="F20" s="185"/>
      <c r="G20" s="185"/>
      <c r="H20" s="185"/>
      <c r="I20" s="185"/>
    </row>
    <row r="21" spans="1:9">
      <c r="A21" s="78"/>
      <c r="B21" s="185"/>
      <c r="C21" s="185"/>
      <c r="D21" s="185"/>
      <c r="E21" s="185"/>
      <c r="F21" s="185"/>
      <c r="G21" s="185"/>
      <c r="H21" s="185"/>
      <c r="I21" s="185"/>
    </row>
    <row r="22" spans="1:9">
      <c r="A22" s="78"/>
      <c r="B22" s="185"/>
      <c r="C22" s="185"/>
      <c r="D22" s="185"/>
      <c r="E22" s="185"/>
      <c r="F22" s="185"/>
      <c r="G22" s="185"/>
      <c r="H22" s="185"/>
      <c r="I22" s="185"/>
    </row>
    <row r="23" spans="1:9">
      <c r="A23" s="78"/>
      <c r="B23" s="185"/>
      <c r="C23" s="185"/>
      <c r="D23" s="185"/>
      <c r="E23" s="185"/>
      <c r="F23" s="185"/>
      <c r="G23" s="185"/>
      <c r="H23" s="185"/>
      <c r="I23" s="185"/>
    </row>
    <row r="24" spans="1:9">
      <c r="A24" s="78"/>
      <c r="B24" s="185"/>
      <c r="C24" s="185"/>
      <c r="D24" s="185"/>
      <c r="E24" s="185"/>
      <c r="F24" s="185"/>
      <c r="G24" s="185"/>
      <c r="H24" s="185"/>
      <c r="I24" s="185"/>
    </row>
    <row r="25" spans="1:9">
      <c r="A25" s="78"/>
      <c r="B25" s="185"/>
      <c r="C25" s="185"/>
      <c r="D25" s="185"/>
      <c r="E25" s="185"/>
      <c r="F25" s="185"/>
      <c r="G25" s="185"/>
      <c r="H25" s="185"/>
      <c r="I25" s="185"/>
    </row>
    <row r="26" spans="1:9">
      <c r="A26" s="78"/>
      <c r="B26" s="185"/>
      <c r="C26" s="185"/>
      <c r="D26" s="185"/>
      <c r="E26" s="185"/>
      <c r="F26" s="185"/>
      <c r="G26" s="185"/>
      <c r="H26" s="185"/>
      <c r="I26" s="185"/>
    </row>
    <row r="27" spans="1:9">
      <c r="A27" s="78"/>
      <c r="B27" s="185"/>
      <c r="C27" s="185"/>
      <c r="D27" s="185"/>
      <c r="E27" s="185"/>
      <c r="F27" s="185"/>
      <c r="G27" s="185"/>
      <c r="H27" s="185"/>
      <c r="I27" s="185"/>
    </row>
    <row r="28" spans="1:9">
      <c r="A28" s="78"/>
      <c r="B28" s="185"/>
      <c r="C28" s="185"/>
      <c r="D28" s="185"/>
      <c r="E28" s="185"/>
      <c r="F28" s="185"/>
      <c r="G28" s="185"/>
      <c r="H28" s="185"/>
      <c r="I28" s="185"/>
    </row>
    <row r="29" spans="1:9">
      <c r="A29" s="78"/>
      <c r="B29" s="185"/>
      <c r="C29" s="185"/>
      <c r="D29" s="185"/>
      <c r="E29" s="185"/>
      <c r="F29" s="185"/>
      <c r="G29" s="185"/>
      <c r="H29" s="185"/>
      <c r="I29" s="185"/>
    </row>
    <row r="30" spans="1:9">
      <c r="A30" s="78"/>
      <c r="B30" s="185"/>
      <c r="C30" s="185"/>
      <c r="D30" s="185"/>
      <c r="E30" s="185"/>
      <c r="F30" s="185"/>
      <c r="G30" s="185"/>
      <c r="H30" s="185"/>
      <c r="I30" s="185"/>
    </row>
    <row r="31" spans="1:9">
      <c r="A31" s="78"/>
      <c r="B31" s="185"/>
      <c r="C31" s="185"/>
      <c r="D31" s="185"/>
      <c r="E31" s="185"/>
      <c r="F31" s="185"/>
      <c r="G31" s="185"/>
      <c r="H31" s="185"/>
      <c r="I31" s="185"/>
    </row>
    <row r="32" spans="1:9">
      <c r="A32" s="78"/>
      <c r="B32" s="185"/>
      <c r="C32" s="185"/>
      <c r="D32" s="185"/>
      <c r="E32" s="185"/>
      <c r="F32" s="185"/>
      <c r="G32" s="185"/>
      <c r="H32" s="185"/>
      <c r="I32" s="185"/>
    </row>
    <row r="33" spans="1:9">
      <c r="A33" s="78"/>
      <c r="B33" s="185"/>
      <c r="C33" s="185"/>
      <c r="D33" s="185"/>
      <c r="E33" s="185"/>
      <c r="F33" s="185"/>
      <c r="G33" s="185"/>
      <c r="H33" s="185"/>
      <c r="I33" s="185"/>
    </row>
    <row r="34" spans="1:9">
      <c r="A34" s="80"/>
      <c r="B34" s="185"/>
      <c r="C34" s="185"/>
      <c r="D34" s="185"/>
      <c r="E34" s="185"/>
      <c r="F34" s="185"/>
      <c r="G34" s="185"/>
      <c r="H34" s="185"/>
      <c r="I34" s="185"/>
    </row>
  </sheetData>
  <sheetProtection algorithmName="SHA-512" hashValue="rUKuZJqlSHQmEwmwasNcHhdRyKQFe26EDrKVFCBHZPlORMhuEmP7WgIL1Qr3ivF5fAN8AWvZthOAnIF9jCtxdQ==" saltValue="pNlqSXtRneOmixpvqpo+Kw==" spinCount="100000" sheet="1" objects="1" scenarios="1"/>
  <mergeCells count="24">
    <mergeCell ref="B22:I22"/>
    <mergeCell ref="A1:I1"/>
    <mergeCell ref="A4:C5"/>
    <mergeCell ref="D4:D5"/>
    <mergeCell ref="B14:I14"/>
    <mergeCell ref="B15:I15"/>
    <mergeCell ref="B16:I16"/>
    <mergeCell ref="B17:I17"/>
    <mergeCell ref="B18:I18"/>
    <mergeCell ref="B19:I19"/>
    <mergeCell ref="B20:I20"/>
    <mergeCell ref="B21:I21"/>
    <mergeCell ref="B34:I34"/>
    <mergeCell ref="B23:I23"/>
    <mergeCell ref="B24:I24"/>
    <mergeCell ref="B25:I25"/>
    <mergeCell ref="B26:I26"/>
    <mergeCell ref="B27:I27"/>
    <mergeCell ref="B28:I28"/>
    <mergeCell ref="B29:I29"/>
    <mergeCell ref="B30:I30"/>
    <mergeCell ref="B31:I31"/>
    <mergeCell ref="B32:I32"/>
    <mergeCell ref="B33:I33"/>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31813-9640-4859-8C8B-AFAB82C0FE91}">
  <sheetPr>
    <pageSetUpPr fitToPage="1"/>
  </sheetPr>
  <dimension ref="A1:K51"/>
  <sheetViews>
    <sheetView zoomScaleNormal="100" workbookViewId="0">
      <selection sqref="A1:K1"/>
    </sheetView>
  </sheetViews>
  <sheetFormatPr defaultColWidth="9.1796875" defaultRowHeight="12.5"/>
  <cols>
    <col min="1" max="1" width="5.7265625" style="2" customWidth="1"/>
    <col min="2" max="2" width="75.1796875" style="2" customWidth="1"/>
    <col min="3" max="3" width="27" style="2" bestFit="1" customWidth="1"/>
    <col min="4" max="11" width="20.7265625" style="2" customWidth="1"/>
    <col min="12" max="16384" width="9.1796875" style="2"/>
  </cols>
  <sheetData>
    <row r="1" spans="1:11" ht="20.5" thickBot="1">
      <c r="A1" s="186" t="s">
        <v>96</v>
      </c>
      <c r="B1" s="187"/>
      <c r="C1" s="187"/>
      <c r="D1" s="187"/>
      <c r="E1" s="187"/>
      <c r="F1" s="187"/>
      <c r="G1" s="187"/>
      <c r="H1" s="187"/>
      <c r="I1" s="187"/>
      <c r="J1" s="187"/>
      <c r="K1" s="188"/>
    </row>
    <row r="2" spans="1:11">
      <c r="J2" s="123"/>
      <c r="K2" s="123"/>
    </row>
    <row r="3" spans="1:11" ht="15" customHeight="1" thickBot="1">
      <c r="J3" s="124"/>
      <c r="K3" s="124"/>
    </row>
    <row r="4" spans="1:11" ht="15" customHeight="1">
      <c r="A4" s="189"/>
      <c r="B4" s="212"/>
      <c r="C4" s="191"/>
      <c r="D4" s="195" t="s">
        <v>35</v>
      </c>
      <c r="E4" s="213"/>
      <c r="F4" s="213"/>
      <c r="G4" s="213"/>
      <c r="H4" s="195" t="s">
        <v>34</v>
      </c>
      <c r="I4" s="213"/>
      <c r="J4" s="195" t="s">
        <v>33</v>
      </c>
      <c r="K4" s="201"/>
    </row>
    <row r="5" spans="1:11" ht="21" customHeight="1" thickBot="1">
      <c r="A5" s="192"/>
      <c r="B5" s="193"/>
      <c r="C5" s="194"/>
      <c r="D5" s="197"/>
      <c r="E5" s="214"/>
      <c r="F5" s="214"/>
      <c r="G5" s="214"/>
      <c r="H5" s="199"/>
      <c r="I5" s="200"/>
      <c r="J5" s="199"/>
      <c r="K5" s="202"/>
    </row>
    <row r="6" spans="1:11" ht="21" customHeight="1" thickBot="1">
      <c r="A6" s="192"/>
      <c r="B6" s="193"/>
      <c r="C6" s="194"/>
      <c r="D6" s="5" t="s">
        <v>9</v>
      </c>
      <c r="E6" s="6" t="s">
        <v>8</v>
      </c>
      <c r="F6" s="7" t="s">
        <v>7</v>
      </c>
      <c r="G6" s="8" t="s">
        <v>6</v>
      </c>
      <c r="H6" s="5" t="s">
        <v>5</v>
      </c>
      <c r="I6" s="9" t="s">
        <v>3</v>
      </c>
      <c r="J6" s="10" t="s">
        <v>32</v>
      </c>
      <c r="K6" s="11" t="s">
        <v>4</v>
      </c>
    </row>
    <row r="7" spans="1:11" ht="21" customHeight="1" thickBot="1">
      <c r="A7" s="192"/>
      <c r="B7" s="193"/>
      <c r="C7" s="194"/>
      <c r="D7" s="199" t="s">
        <v>31</v>
      </c>
      <c r="E7" s="200"/>
      <c r="F7" s="200"/>
      <c r="G7" s="200"/>
      <c r="H7" s="199" t="s">
        <v>31</v>
      </c>
      <c r="I7" s="200"/>
      <c r="J7" s="199" t="s">
        <v>30</v>
      </c>
      <c r="K7" s="202"/>
    </row>
    <row r="8" spans="1:11" ht="18" customHeight="1">
      <c r="A8" s="192"/>
      <c r="B8" s="193"/>
      <c r="C8" s="194"/>
      <c r="D8" s="12" t="s">
        <v>29</v>
      </c>
      <c r="E8" s="13" t="s">
        <v>28</v>
      </c>
      <c r="F8" s="14" t="s">
        <v>27</v>
      </c>
      <c r="G8" s="125" t="s">
        <v>26</v>
      </c>
      <c r="H8" s="12" t="s">
        <v>25</v>
      </c>
      <c r="I8" s="16" t="s">
        <v>24</v>
      </c>
      <c r="J8" s="199"/>
      <c r="K8" s="202"/>
    </row>
    <row r="9" spans="1:11" ht="18" customHeight="1" thickBot="1">
      <c r="A9" s="17"/>
      <c r="B9" s="126"/>
      <c r="C9" s="19"/>
      <c r="D9" s="20"/>
      <c r="E9" s="21"/>
      <c r="F9" s="22"/>
      <c r="G9" s="23"/>
      <c r="H9" s="20"/>
      <c r="I9" s="24"/>
      <c r="J9" s="20"/>
      <c r="K9" s="25"/>
    </row>
    <row r="10" spans="1:11" ht="18.75" customHeight="1">
      <c r="A10" s="26" t="s">
        <v>23</v>
      </c>
      <c r="B10" s="27"/>
      <c r="C10" s="28"/>
      <c r="D10" s="29"/>
      <c r="E10" s="30"/>
      <c r="F10" s="30"/>
      <c r="G10" s="31"/>
      <c r="H10" s="29"/>
      <c r="I10" s="27"/>
      <c r="J10" s="29"/>
      <c r="K10" s="28"/>
    </row>
    <row r="11" spans="1:11" ht="18.75" customHeight="1">
      <c r="A11" s="26"/>
      <c r="B11" s="27"/>
      <c r="C11" s="28"/>
      <c r="D11" s="29"/>
      <c r="E11" s="30"/>
      <c r="F11" s="30"/>
      <c r="G11" s="30"/>
      <c r="H11" s="29"/>
      <c r="I11" s="27"/>
      <c r="J11" s="29"/>
      <c r="K11" s="28"/>
    </row>
    <row r="12" spans="1:11" ht="18.75" customHeight="1">
      <c r="A12" s="32" t="s">
        <v>16</v>
      </c>
      <c r="B12" s="33" t="s">
        <v>22</v>
      </c>
      <c r="C12" s="34"/>
      <c r="D12" s="29"/>
      <c r="E12" s="30"/>
      <c r="F12" s="30"/>
      <c r="G12" s="30"/>
      <c r="H12" s="29"/>
      <c r="I12" s="27"/>
      <c r="J12" s="29"/>
      <c r="K12" s="28"/>
    </row>
    <row r="13" spans="1:11" ht="18.75" customHeight="1">
      <c r="A13" s="35"/>
      <c r="B13" s="36" t="s">
        <v>21</v>
      </c>
      <c r="C13" s="37" t="s">
        <v>11</v>
      </c>
      <c r="D13" s="38">
        <v>13.19</v>
      </c>
      <c r="E13" s="39">
        <v>70.849999999999994</v>
      </c>
      <c r="F13" s="39">
        <v>442.88</v>
      </c>
      <c r="G13" s="39">
        <v>4458.76</v>
      </c>
      <c r="H13" s="81"/>
      <c r="I13" s="82"/>
      <c r="J13" s="81"/>
      <c r="K13" s="83"/>
    </row>
    <row r="14" spans="1:11" ht="18.75" customHeight="1">
      <c r="A14" s="35"/>
      <c r="B14" s="36" t="s">
        <v>20</v>
      </c>
      <c r="C14" s="37" t="s">
        <v>10</v>
      </c>
      <c r="D14" s="40">
        <v>1.8466699999999999E-2</v>
      </c>
      <c r="E14" s="41">
        <v>6.9343E-3</v>
      </c>
      <c r="F14" s="41">
        <v>4.4542000000000002E-3</v>
      </c>
      <c r="G14" s="41">
        <v>4.3829999999999997E-4</v>
      </c>
      <c r="H14" s="40">
        <v>4.3829999999999997E-4</v>
      </c>
      <c r="I14" s="42">
        <v>4.3409999999999998E-4</v>
      </c>
      <c r="J14" s="40">
        <v>6.9470000000000003E-4</v>
      </c>
      <c r="K14" s="43">
        <v>5.1440000000000004E-4</v>
      </c>
    </row>
    <row r="15" spans="1:11" ht="18.75" customHeight="1">
      <c r="A15" s="35"/>
      <c r="B15" s="36" t="s">
        <v>19</v>
      </c>
      <c r="C15" s="37" t="s">
        <v>55</v>
      </c>
      <c r="D15" s="84"/>
      <c r="E15" s="85"/>
      <c r="F15" s="85"/>
      <c r="G15" s="85"/>
      <c r="H15" s="40">
        <v>1.7835038000000001</v>
      </c>
      <c r="I15" s="42">
        <v>0.44834770000000002</v>
      </c>
      <c r="J15" s="84"/>
      <c r="K15" s="91"/>
    </row>
    <row r="16" spans="1:11" s="48" customFormat="1" ht="18" customHeight="1">
      <c r="A16" s="35"/>
      <c r="B16" s="27"/>
      <c r="C16" s="28"/>
      <c r="D16" s="44"/>
      <c r="E16" s="45"/>
      <c r="F16" s="45"/>
      <c r="G16" s="45"/>
      <c r="H16" s="44"/>
      <c r="I16" s="46"/>
      <c r="J16" s="44"/>
      <c r="K16" s="47"/>
    </row>
    <row r="17" spans="1:11" ht="18" customHeight="1">
      <c r="A17" s="32" t="s">
        <v>15</v>
      </c>
      <c r="B17" s="33" t="s">
        <v>18</v>
      </c>
      <c r="C17" s="37" t="s">
        <v>10</v>
      </c>
      <c r="D17" s="86"/>
      <c r="E17" s="87"/>
      <c r="F17" s="88"/>
      <c r="G17" s="88"/>
      <c r="H17" s="89"/>
      <c r="I17" s="88"/>
      <c r="J17" s="89"/>
      <c r="K17" s="90"/>
    </row>
    <row r="18" spans="1:11" ht="18" customHeight="1">
      <c r="A18" s="35"/>
      <c r="B18" s="27"/>
      <c r="C18" s="49"/>
      <c r="D18" s="45"/>
      <c r="E18" s="45"/>
      <c r="F18" s="45"/>
      <c r="G18" s="45"/>
      <c r="H18" s="44"/>
      <c r="I18" s="46"/>
      <c r="J18" s="44"/>
      <c r="K18" s="47"/>
    </row>
    <row r="19" spans="1:11" ht="17.25" customHeight="1">
      <c r="A19" s="32" t="s">
        <v>14</v>
      </c>
      <c r="B19" s="50" t="s">
        <v>2</v>
      </c>
      <c r="C19" s="49"/>
      <c r="D19" s="45"/>
      <c r="E19" s="45"/>
      <c r="F19" s="45"/>
      <c r="G19" s="45"/>
      <c r="H19" s="44"/>
      <c r="I19" s="46"/>
      <c r="J19" s="44"/>
      <c r="K19" s="47"/>
    </row>
    <row r="20" spans="1:11" ht="18" customHeight="1">
      <c r="A20" s="35"/>
      <c r="B20" s="36" t="s">
        <v>0</v>
      </c>
      <c r="C20" s="37" t="s">
        <v>11</v>
      </c>
      <c r="D20" s="206"/>
      <c r="E20" s="207"/>
      <c r="F20" s="207"/>
      <c r="G20" s="208"/>
      <c r="H20" s="203">
        <v>95.73</v>
      </c>
      <c r="I20" s="205"/>
      <c r="J20" s="206"/>
      <c r="K20" s="208"/>
    </row>
    <row r="21" spans="1:11" ht="18" customHeight="1">
      <c r="A21" s="35"/>
      <c r="B21" s="36" t="s">
        <v>1</v>
      </c>
      <c r="C21" s="37" t="s">
        <v>11</v>
      </c>
      <c r="D21" s="203">
        <v>95.73</v>
      </c>
      <c r="E21" s="204"/>
      <c r="F21" s="204"/>
      <c r="G21" s="205"/>
      <c r="H21" s="206"/>
      <c r="I21" s="207"/>
      <c r="J21" s="206"/>
      <c r="K21" s="208"/>
    </row>
    <row r="22" spans="1:11" ht="21" customHeight="1">
      <c r="A22" s="35"/>
      <c r="B22" s="36" t="s">
        <v>17</v>
      </c>
      <c r="C22" s="37" t="s">
        <v>11</v>
      </c>
      <c r="D22" s="203">
        <v>13.16</v>
      </c>
      <c r="E22" s="204"/>
      <c r="F22" s="204"/>
      <c r="G22" s="205"/>
      <c r="H22" s="206"/>
      <c r="I22" s="207"/>
      <c r="J22" s="206"/>
      <c r="K22" s="208"/>
    </row>
    <row r="23" spans="1:11" ht="18" customHeight="1">
      <c r="A23" s="35"/>
      <c r="B23" s="27"/>
      <c r="C23" s="49"/>
      <c r="D23" s="44"/>
      <c r="E23" s="45"/>
      <c r="F23" s="45"/>
      <c r="G23" s="51"/>
      <c r="H23" s="44"/>
      <c r="I23" s="46"/>
      <c r="J23" s="44"/>
      <c r="K23" s="47"/>
    </row>
    <row r="24" spans="1:11" ht="18" customHeight="1">
      <c r="A24" s="26" t="s">
        <v>39</v>
      </c>
      <c r="B24" s="27"/>
      <c r="C24" s="37" t="s">
        <v>10</v>
      </c>
      <c r="D24" s="52">
        <v>3.5859999999999999E-4</v>
      </c>
      <c r="E24" s="53">
        <v>3.5859999999999999E-4</v>
      </c>
      <c r="F24" s="54">
        <v>3.5859999999999999E-4</v>
      </c>
      <c r="G24" s="88"/>
      <c r="H24" s="89"/>
      <c r="I24" s="88"/>
      <c r="J24" s="89"/>
      <c r="K24" s="90"/>
    </row>
    <row r="25" spans="1:11" ht="18" customHeight="1">
      <c r="A25" s="35"/>
      <c r="B25" s="27"/>
      <c r="C25" s="49"/>
      <c r="D25" s="44"/>
      <c r="E25" s="45"/>
      <c r="F25" s="45"/>
      <c r="G25" s="45"/>
      <c r="H25" s="44"/>
      <c r="I25" s="46"/>
      <c r="J25" s="44"/>
      <c r="K25" s="47"/>
    </row>
    <row r="26" spans="1:11" ht="22.5" customHeight="1">
      <c r="A26" s="55" t="s">
        <v>40</v>
      </c>
      <c r="B26" s="27"/>
      <c r="C26" s="37"/>
      <c r="D26" s="44"/>
      <c r="E26" s="45"/>
      <c r="F26" s="45"/>
      <c r="G26" s="45"/>
      <c r="H26" s="44"/>
      <c r="I26" s="46"/>
      <c r="J26" s="44"/>
      <c r="K26" s="47"/>
    </row>
    <row r="27" spans="1:11" ht="18" customHeight="1">
      <c r="A27" s="58" t="s">
        <v>16</v>
      </c>
      <c r="B27" s="57" t="s">
        <v>13</v>
      </c>
      <c r="C27" s="56" t="s">
        <v>10</v>
      </c>
      <c r="D27" s="59">
        <v>9.7800000000000006E-5</v>
      </c>
      <c r="E27" s="60">
        <v>9.7800000000000006E-5</v>
      </c>
      <c r="F27" s="61">
        <v>9.7800000000000006E-5</v>
      </c>
      <c r="G27" s="61">
        <v>1.8199999999999999E-5</v>
      </c>
      <c r="H27" s="62">
        <v>1.8199999999999999E-5</v>
      </c>
      <c r="I27" s="61">
        <v>5.2000000000000002E-6</v>
      </c>
      <c r="J27" s="92"/>
      <c r="K27" s="93"/>
    </row>
    <row r="28" spans="1:11" s="65" customFormat="1" ht="31.5" customHeight="1">
      <c r="A28" s="63" t="s">
        <v>15</v>
      </c>
      <c r="B28" s="64" t="s">
        <v>12</v>
      </c>
      <c r="C28" s="56" t="s">
        <v>10</v>
      </c>
      <c r="D28" s="59">
        <v>1.0560000000000001E-4</v>
      </c>
      <c r="E28" s="60">
        <v>1.0560000000000001E-4</v>
      </c>
      <c r="F28" s="61">
        <v>1.0560000000000001E-4</v>
      </c>
      <c r="G28" s="61">
        <v>1.9700000000000001E-5</v>
      </c>
      <c r="H28" s="62">
        <v>1.9700000000000001E-5</v>
      </c>
      <c r="I28" s="61">
        <v>5.5999999999999997E-6</v>
      </c>
      <c r="J28" s="92"/>
      <c r="K28" s="93"/>
    </row>
    <row r="29" spans="1:11" ht="16" thickBot="1">
      <c r="A29" s="66"/>
      <c r="B29" s="124"/>
      <c r="C29" s="67"/>
      <c r="D29" s="68"/>
      <c r="E29" s="69"/>
      <c r="F29" s="69"/>
      <c r="G29" s="69"/>
      <c r="H29" s="68"/>
      <c r="I29" s="127"/>
      <c r="J29" s="68"/>
      <c r="K29" s="71"/>
    </row>
    <row r="31" spans="1:11" ht="30" customHeight="1" thickBot="1">
      <c r="A31" s="1"/>
      <c r="B31" s="209" t="s">
        <v>37</v>
      </c>
      <c r="C31" s="209"/>
      <c r="D31" s="209"/>
      <c r="E31" s="209"/>
      <c r="F31" s="209"/>
      <c r="G31" s="209"/>
      <c r="H31" s="209"/>
      <c r="I31" s="209"/>
      <c r="J31" s="209"/>
      <c r="K31" s="209"/>
    </row>
    <row r="32" spans="1:11">
      <c r="A32" s="78"/>
      <c r="B32" s="210"/>
      <c r="C32" s="210"/>
      <c r="D32" s="210"/>
      <c r="E32" s="210"/>
      <c r="F32" s="210"/>
      <c r="G32" s="210"/>
      <c r="H32" s="210"/>
      <c r="I32" s="210"/>
      <c r="J32" s="210"/>
      <c r="K32" s="210"/>
    </row>
    <row r="33" spans="1:11">
      <c r="A33" s="79" t="s">
        <v>38</v>
      </c>
      <c r="B33" s="185" t="s">
        <v>56</v>
      </c>
      <c r="C33" s="185"/>
      <c r="D33" s="185"/>
      <c r="E33" s="185"/>
      <c r="F33" s="185"/>
      <c r="G33" s="185"/>
      <c r="H33" s="185"/>
      <c r="I33" s="185"/>
      <c r="J33" s="185"/>
      <c r="K33" s="185"/>
    </row>
    <row r="34" spans="1:11">
      <c r="A34" s="78" t="s">
        <v>38</v>
      </c>
      <c r="B34" s="185" t="s">
        <v>41</v>
      </c>
      <c r="C34" s="185"/>
      <c r="D34" s="185"/>
      <c r="E34" s="185"/>
      <c r="F34" s="185"/>
      <c r="G34" s="185"/>
      <c r="H34" s="185"/>
      <c r="I34" s="185"/>
      <c r="J34" s="185"/>
      <c r="K34" s="185"/>
    </row>
    <row r="35" spans="1:11">
      <c r="A35" s="79" t="s">
        <v>38</v>
      </c>
      <c r="B35" s="185" t="s">
        <v>42</v>
      </c>
      <c r="C35" s="185"/>
      <c r="D35" s="185"/>
      <c r="E35" s="185"/>
      <c r="F35" s="185"/>
      <c r="G35" s="185"/>
      <c r="H35" s="185"/>
      <c r="I35" s="185"/>
      <c r="J35" s="185"/>
      <c r="K35" s="185"/>
    </row>
    <row r="36" spans="1:11">
      <c r="A36" s="79" t="s">
        <v>38</v>
      </c>
      <c r="B36" s="1" t="s">
        <v>54</v>
      </c>
      <c r="C36" s="1"/>
      <c r="D36" s="1"/>
      <c r="E36" s="1"/>
      <c r="F36" s="1"/>
      <c r="G36" s="1"/>
      <c r="H36" s="1"/>
      <c r="I36" s="1"/>
      <c r="J36" s="1"/>
      <c r="K36" s="1"/>
    </row>
    <row r="37" spans="1:11">
      <c r="A37" s="79" t="s">
        <v>38</v>
      </c>
      <c r="B37" s="185" t="s">
        <v>43</v>
      </c>
      <c r="C37" s="185"/>
      <c r="D37" s="185"/>
      <c r="E37" s="185"/>
      <c r="F37" s="185"/>
      <c r="G37" s="185"/>
      <c r="H37" s="185"/>
      <c r="I37" s="185"/>
      <c r="J37" s="185"/>
      <c r="K37" s="185"/>
    </row>
    <row r="38" spans="1:11">
      <c r="A38" s="79" t="s">
        <v>38</v>
      </c>
      <c r="B38" s="94" t="s">
        <v>44</v>
      </c>
      <c r="C38" s="94"/>
      <c r="D38" s="94"/>
      <c r="E38" s="94"/>
      <c r="F38" s="94"/>
      <c r="G38" s="94"/>
      <c r="H38" s="94"/>
      <c r="I38" s="94"/>
      <c r="J38" s="94"/>
      <c r="K38" s="94"/>
    </row>
    <row r="39" spans="1:11">
      <c r="A39" s="79"/>
      <c r="B39" s="94" t="s">
        <v>45</v>
      </c>
      <c r="C39" s="94"/>
      <c r="D39" s="94"/>
      <c r="E39" s="94"/>
      <c r="F39" s="94"/>
      <c r="G39" s="94"/>
      <c r="H39" s="94"/>
      <c r="I39" s="94"/>
      <c r="J39" s="94"/>
      <c r="K39" s="94"/>
    </row>
    <row r="40" spans="1:11">
      <c r="A40" s="79"/>
      <c r="B40" s="94" t="s">
        <v>46</v>
      </c>
      <c r="C40" s="94"/>
      <c r="D40" s="94"/>
      <c r="E40" s="94"/>
      <c r="F40" s="94"/>
      <c r="G40" s="94"/>
      <c r="H40" s="94"/>
      <c r="I40" s="94"/>
      <c r="J40" s="94"/>
      <c r="K40" s="94"/>
    </row>
    <row r="41" spans="1:11">
      <c r="A41" s="79" t="s">
        <v>38</v>
      </c>
      <c r="B41" s="94" t="s">
        <v>47</v>
      </c>
      <c r="C41" s="94"/>
      <c r="D41" s="94"/>
      <c r="E41" s="94"/>
      <c r="F41" s="94"/>
      <c r="G41" s="94"/>
      <c r="H41" s="94"/>
      <c r="I41" s="94"/>
      <c r="J41" s="94"/>
      <c r="K41" s="94"/>
    </row>
    <row r="42" spans="1:11">
      <c r="A42" s="79"/>
      <c r="B42" s="94" t="s">
        <v>48</v>
      </c>
      <c r="C42" s="94"/>
      <c r="D42" s="94"/>
      <c r="E42" s="94"/>
      <c r="F42" s="94"/>
      <c r="G42" s="94"/>
      <c r="H42" s="94"/>
      <c r="I42" s="94"/>
      <c r="J42" s="94"/>
      <c r="K42" s="94"/>
    </row>
    <row r="43" spans="1:11">
      <c r="A43" s="79" t="s">
        <v>38</v>
      </c>
      <c r="B43" s="94" t="s">
        <v>49</v>
      </c>
      <c r="C43" s="94"/>
      <c r="D43" s="94"/>
      <c r="E43" s="94"/>
      <c r="F43" s="94"/>
      <c r="G43" s="94"/>
      <c r="H43" s="94"/>
      <c r="I43" s="94"/>
      <c r="J43" s="94"/>
      <c r="K43" s="94"/>
    </row>
    <row r="44" spans="1:11">
      <c r="A44" s="79"/>
      <c r="B44" s="94" t="s">
        <v>48</v>
      </c>
      <c r="C44" s="94"/>
      <c r="D44" s="94"/>
      <c r="E44" s="94"/>
      <c r="F44" s="94"/>
      <c r="G44" s="94"/>
      <c r="H44" s="94"/>
      <c r="I44" s="94"/>
      <c r="J44" s="94"/>
      <c r="K44" s="94"/>
    </row>
    <row r="45" spans="1:11">
      <c r="A45" s="78" t="s">
        <v>38</v>
      </c>
      <c r="B45" s="94" t="s">
        <v>50</v>
      </c>
      <c r="C45" s="94"/>
      <c r="D45" s="94"/>
      <c r="E45" s="94"/>
      <c r="F45" s="94"/>
      <c r="G45" s="94"/>
      <c r="H45" s="94"/>
      <c r="I45" s="94"/>
      <c r="J45" s="94"/>
      <c r="K45" s="94"/>
    </row>
    <row r="46" spans="1:11">
      <c r="A46" s="79" t="s">
        <v>38</v>
      </c>
      <c r="B46" s="94" t="s">
        <v>51</v>
      </c>
      <c r="C46" s="94"/>
      <c r="D46" s="94"/>
      <c r="E46" s="94"/>
      <c r="F46" s="94"/>
      <c r="G46" s="94"/>
      <c r="H46" s="94"/>
      <c r="I46" s="94"/>
      <c r="J46" s="94"/>
      <c r="K46" s="94"/>
    </row>
    <row r="47" spans="1:11">
      <c r="A47" s="79"/>
      <c r="B47" s="94" t="s">
        <v>52</v>
      </c>
      <c r="C47" s="94"/>
      <c r="D47" s="94"/>
      <c r="E47" s="94"/>
      <c r="F47" s="94"/>
      <c r="G47" s="94"/>
      <c r="H47" s="94"/>
      <c r="I47" s="94"/>
      <c r="J47" s="94"/>
      <c r="K47" s="94"/>
    </row>
    <row r="48" spans="1:11">
      <c r="A48" s="79" t="s">
        <v>38</v>
      </c>
      <c r="B48" s="94" t="s">
        <v>53</v>
      </c>
      <c r="C48" s="94"/>
      <c r="D48" s="94"/>
      <c r="E48" s="94"/>
      <c r="F48" s="94"/>
      <c r="G48" s="94"/>
      <c r="H48" s="94"/>
      <c r="I48" s="94"/>
      <c r="J48" s="94"/>
      <c r="K48" s="94"/>
    </row>
    <row r="49" spans="1:11">
      <c r="A49" s="78"/>
      <c r="B49" s="185"/>
      <c r="C49" s="185"/>
      <c r="D49" s="185"/>
      <c r="E49" s="185"/>
      <c r="F49" s="185"/>
      <c r="G49" s="185"/>
      <c r="H49" s="185"/>
      <c r="I49" s="185"/>
      <c r="J49" s="185"/>
      <c r="K49" s="185"/>
    </row>
    <row r="50" spans="1:11">
      <c r="A50" s="78"/>
      <c r="B50" s="185"/>
      <c r="C50" s="185"/>
      <c r="D50" s="185"/>
      <c r="E50" s="185"/>
      <c r="F50" s="185"/>
      <c r="G50" s="185"/>
      <c r="H50" s="185"/>
      <c r="I50" s="185"/>
      <c r="J50" s="185"/>
      <c r="K50" s="185"/>
    </row>
    <row r="51" spans="1:11">
      <c r="A51" s="78"/>
      <c r="B51" s="185"/>
      <c r="C51" s="185"/>
      <c r="D51" s="185"/>
      <c r="E51" s="185"/>
      <c r="F51" s="185"/>
      <c r="G51" s="185"/>
      <c r="H51" s="185"/>
      <c r="I51" s="185"/>
      <c r="J51" s="185"/>
      <c r="K51" s="185"/>
    </row>
  </sheetData>
  <sheetProtection algorithmName="SHA-512" hashValue="He5xvCktJi6W1izLt/wuNcEAmqwReWumR2RxQcD1A0giatr2sS+CotHj9RiH3dmcEfPePQzdr4zZqpli4jRsmw==" saltValue="X4YfC3C2oxAkwa79EetF4Q==" spinCount="100000" sheet="1" objects="1" scenarios="1"/>
  <mergeCells count="26">
    <mergeCell ref="B51:K51"/>
    <mergeCell ref="D22:G22"/>
    <mergeCell ref="H22:I22"/>
    <mergeCell ref="J22:K22"/>
    <mergeCell ref="B31:K31"/>
    <mergeCell ref="B32:K32"/>
    <mergeCell ref="B33:K33"/>
    <mergeCell ref="B34:K34"/>
    <mergeCell ref="B35:K35"/>
    <mergeCell ref="B37:K37"/>
    <mergeCell ref="B49:K49"/>
    <mergeCell ref="B50:K50"/>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9A95-4631-4B36-B834-3E6FF7826EF4}">
  <sheetPr>
    <pageSetUpPr fitToPage="1"/>
  </sheetPr>
  <dimension ref="A1:I34"/>
  <sheetViews>
    <sheetView zoomScaleNormal="100" workbookViewId="0">
      <selection sqref="A1:I1"/>
    </sheetView>
  </sheetViews>
  <sheetFormatPr defaultColWidth="9.1796875" defaultRowHeight="12.5"/>
  <cols>
    <col min="1" max="1" width="5.7265625" style="2" customWidth="1"/>
    <col min="2" max="2" width="75.1796875" style="2" customWidth="1"/>
    <col min="3" max="3" width="27" style="2" bestFit="1" customWidth="1"/>
    <col min="4" max="9" width="20.7265625" style="2" customWidth="1"/>
    <col min="10" max="16384" width="9.1796875" style="2"/>
  </cols>
  <sheetData>
    <row r="1" spans="1:9" ht="20.5" thickBot="1">
      <c r="A1" s="186" t="s">
        <v>97</v>
      </c>
      <c r="B1" s="187"/>
      <c r="C1" s="187"/>
      <c r="D1" s="187"/>
      <c r="E1" s="187"/>
      <c r="F1" s="187"/>
      <c r="G1" s="187"/>
      <c r="H1" s="187"/>
      <c r="I1" s="188"/>
    </row>
    <row r="2" spans="1:9">
      <c r="A2" s="72"/>
    </row>
    <row r="3" spans="1:9" ht="15" customHeight="1" thickBot="1">
      <c r="A3" s="72"/>
    </row>
    <row r="4" spans="1:9" ht="15" customHeight="1">
      <c r="A4" s="189"/>
      <c r="B4" s="212"/>
      <c r="C4" s="191"/>
      <c r="D4" s="219" t="s">
        <v>36</v>
      </c>
    </row>
    <row r="5" spans="1:9" ht="21" customHeight="1" thickBot="1">
      <c r="A5" s="216"/>
      <c r="B5" s="221"/>
      <c r="C5" s="218"/>
      <c r="D5" s="220"/>
    </row>
    <row r="6" spans="1:9" ht="18.75" customHeight="1">
      <c r="A6" s="26" t="s">
        <v>23</v>
      </c>
      <c r="B6" s="27"/>
      <c r="C6" s="28"/>
      <c r="D6" s="73"/>
    </row>
    <row r="7" spans="1:9" s="48" customFormat="1" ht="18" customHeight="1">
      <c r="A7" s="35"/>
      <c r="B7" s="27"/>
      <c r="C7" s="28"/>
      <c r="D7" s="74"/>
      <c r="E7" s="2"/>
      <c r="F7" s="2"/>
      <c r="G7" s="2"/>
      <c r="H7" s="2"/>
      <c r="I7" s="2"/>
    </row>
    <row r="8" spans="1:9" ht="19.5" customHeight="1">
      <c r="A8" s="32" t="s">
        <v>16</v>
      </c>
      <c r="B8" s="33" t="s">
        <v>18</v>
      </c>
      <c r="C8" s="37" t="s">
        <v>10</v>
      </c>
      <c r="D8" s="75">
        <v>6.6949999999999996E-4</v>
      </c>
    </row>
    <row r="9" spans="1:9" ht="14.25" customHeight="1">
      <c r="A9" s="35"/>
      <c r="B9" s="27"/>
      <c r="C9" s="49"/>
      <c r="D9" s="47"/>
    </row>
    <row r="10" spans="1:9" ht="18" customHeight="1">
      <c r="A10" s="32" t="s">
        <v>15</v>
      </c>
      <c r="B10" s="50" t="s">
        <v>2</v>
      </c>
      <c r="C10" s="49"/>
      <c r="D10" s="47"/>
    </row>
    <row r="11" spans="1:9" ht="18" customHeight="1">
      <c r="A11" s="35"/>
      <c r="B11" s="36" t="s">
        <v>0</v>
      </c>
      <c r="C11" s="37" t="s">
        <v>11</v>
      </c>
      <c r="D11" s="76">
        <v>95.73</v>
      </c>
    </row>
    <row r="12" spans="1:9" ht="16" thickBot="1">
      <c r="A12" s="66"/>
      <c r="B12" s="124"/>
      <c r="C12" s="67"/>
      <c r="D12" s="77"/>
    </row>
    <row r="14" spans="1:9" ht="30" customHeight="1" thickBot="1">
      <c r="A14" s="1"/>
      <c r="B14" s="209" t="s">
        <v>37</v>
      </c>
      <c r="C14" s="209"/>
      <c r="D14" s="209"/>
      <c r="E14" s="209"/>
      <c r="F14" s="209"/>
      <c r="G14" s="209"/>
      <c r="H14" s="209"/>
      <c r="I14" s="209"/>
    </row>
    <row r="15" spans="1:9">
      <c r="A15" s="78"/>
      <c r="B15" s="210"/>
      <c r="C15" s="210"/>
      <c r="D15" s="210"/>
      <c r="E15" s="210"/>
      <c r="F15" s="210"/>
      <c r="G15" s="210"/>
      <c r="H15" s="210"/>
      <c r="I15" s="210"/>
    </row>
    <row r="16" spans="1:9">
      <c r="A16" s="78" t="s">
        <v>38</v>
      </c>
      <c r="B16" s="185" t="s">
        <v>56</v>
      </c>
      <c r="C16" s="185"/>
      <c r="D16" s="185"/>
      <c r="E16" s="185"/>
      <c r="F16" s="185"/>
      <c r="G16" s="185"/>
      <c r="H16" s="185"/>
      <c r="I16" s="185"/>
    </row>
    <row r="17" spans="1:9">
      <c r="A17" s="78" t="s">
        <v>38</v>
      </c>
      <c r="B17" s="185" t="s">
        <v>41</v>
      </c>
      <c r="C17" s="185"/>
      <c r="D17" s="185"/>
      <c r="E17" s="185"/>
      <c r="F17" s="185"/>
      <c r="G17" s="185"/>
      <c r="H17" s="185"/>
      <c r="I17" s="185"/>
    </row>
    <row r="18" spans="1:9">
      <c r="A18" s="78"/>
      <c r="B18" s="185"/>
      <c r="C18" s="185"/>
      <c r="D18" s="185"/>
      <c r="E18" s="185"/>
      <c r="F18" s="185"/>
      <c r="G18" s="185"/>
      <c r="H18" s="185"/>
      <c r="I18" s="185"/>
    </row>
    <row r="19" spans="1:9">
      <c r="A19" s="78"/>
      <c r="B19" s="185"/>
      <c r="C19" s="185"/>
      <c r="D19" s="185"/>
      <c r="E19" s="185"/>
      <c r="F19" s="185"/>
      <c r="G19" s="185"/>
      <c r="H19" s="185"/>
      <c r="I19" s="185"/>
    </row>
    <row r="20" spans="1:9">
      <c r="A20" s="78"/>
      <c r="B20" s="185"/>
      <c r="C20" s="185"/>
      <c r="D20" s="185"/>
      <c r="E20" s="185"/>
      <c r="F20" s="185"/>
      <c r="G20" s="185"/>
      <c r="H20" s="185"/>
      <c r="I20" s="185"/>
    </row>
    <row r="21" spans="1:9">
      <c r="A21" s="78"/>
      <c r="B21" s="185"/>
      <c r="C21" s="185"/>
      <c r="D21" s="185"/>
      <c r="E21" s="185"/>
      <c r="F21" s="185"/>
      <c r="G21" s="185"/>
      <c r="H21" s="185"/>
      <c r="I21" s="185"/>
    </row>
    <row r="22" spans="1:9">
      <c r="A22" s="78"/>
      <c r="B22" s="185"/>
      <c r="C22" s="185"/>
      <c r="D22" s="185"/>
      <c r="E22" s="185"/>
      <c r="F22" s="185"/>
      <c r="G22" s="185"/>
      <c r="H22" s="185"/>
      <c r="I22" s="185"/>
    </row>
    <row r="23" spans="1:9">
      <c r="A23" s="78"/>
      <c r="B23" s="185"/>
      <c r="C23" s="185"/>
      <c r="D23" s="185"/>
      <c r="E23" s="185"/>
      <c r="F23" s="185"/>
      <c r="G23" s="185"/>
      <c r="H23" s="185"/>
      <c r="I23" s="185"/>
    </row>
    <row r="24" spans="1:9">
      <c r="A24" s="78"/>
      <c r="B24" s="185"/>
      <c r="C24" s="185"/>
      <c r="D24" s="185"/>
      <c r="E24" s="185"/>
      <c r="F24" s="185"/>
      <c r="G24" s="185"/>
      <c r="H24" s="185"/>
      <c r="I24" s="185"/>
    </row>
    <row r="25" spans="1:9">
      <c r="A25" s="78"/>
      <c r="B25" s="185"/>
      <c r="C25" s="185"/>
      <c r="D25" s="185"/>
      <c r="E25" s="185"/>
      <c r="F25" s="185"/>
      <c r="G25" s="185"/>
      <c r="H25" s="185"/>
      <c r="I25" s="185"/>
    </row>
    <row r="26" spans="1:9">
      <c r="A26" s="78"/>
      <c r="B26" s="185"/>
      <c r="C26" s="185"/>
      <c r="D26" s="185"/>
      <c r="E26" s="185"/>
      <c r="F26" s="185"/>
      <c r="G26" s="185"/>
      <c r="H26" s="185"/>
      <c r="I26" s="185"/>
    </row>
    <row r="27" spans="1:9">
      <c r="A27" s="78"/>
      <c r="B27" s="185"/>
      <c r="C27" s="185"/>
      <c r="D27" s="185"/>
      <c r="E27" s="185"/>
      <c r="F27" s="185"/>
      <c r="G27" s="185"/>
      <c r="H27" s="185"/>
      <c r="I27" s="185"/>
    </row>
    <row r="28" spans="1:9">
      <c r="A28" s="78"/>
      <c r="B28" s="185"/>
      <c r="C28" s="185"/>
      <c r="D28" s="185"/>
      <c r="E28" s="185"/>
      <c r="F28" s="185"/>
      <c r="G28" s="185"/>
      <c r="H28" s="185"/>
      <c r="I28" s="185"/>
    </row>
    <row r="29" spans="1:9">
      <c r="A29" s="78"/>
      <c r="B29" s="185"/>
      <c r="C29" s="185"/>
      <c r="D29" s="185"/>
      <c r="E29" s="185"/>
      <c r="F29" s="185"/>
      <c r="G29" s="185"/>
      <c r="H29" s="185"/>
      <c r="I29" s="185"/>
    </row>
    <row r="30" spans="1:9">
      <c r="A30" s="78"/>
      <c r="B30" s="185"/>
      <c r="C30" s="185"/>
      <c r="D30" s="185"/>
      <c r="E30" s="185"/>
      <c r="F30" s="185"/>
      <c r="G30" s="185"/>
      <c r="H30" s="185"/>
      <c r="I30" s="185"/>
    </row>
    <row r="31" spans="1:9">
      <c r="A31" s="78"/>
      <c r="B31" s="185"/>
      <c r="C31" s="185"/>
      <c r="D31" s="185"/>
      <c r="E31" s="185"/>
      <c r="F31" s="185"/>
      <c r="G31" s="185"/>
      <c r="H31" s="185"/>
      <c r="I31" s="185"/>
    </row>
    <row r="32" spans="1:9">
      <c r="A32" s="78"/>
      <c r="B32" s="185"/>
      <c r="C32" s="185"/>
      <c r="D32" s="185"/>
      <c r="E32" s="185"/>
      <c r="F32" s="185"/>
      <c r="G32" s="185"/>
      <c r="H32" s="185"/>
      <c r="I32" s="185"/>
    </row>
    <row r="33" spans="1:9">
      <c r="A33" s="78"/>
      <c r="B33" s="185"/>
      <c r="C33" s="185"/>
      <c r="D33" s="185"/>
      <c r="E33" s="185"/>
      <c r="F33" s="185"/>
      <c r="G33" s="185"/>
      <c r="H33" s="185"/>
      <c r="I33" s="185"/>
    </row>
    <row r="34" spans="1:9">
      <c r="A34" s="80"/>
      <c r="B34" s="185"/>
      <c r="C34" s="185"/>
      <c r="D34" s="185"/>
      <c r="E34" s="185"/>
      <c r="F34" s="185"/>
      <c r="G34" s="185"/>
      <c r="H34" s="185"/>
      <c r="I34" s="185"/>
    </row>
  </sheetData>
  <sheetProtection algorithmName="SHA-512" hashValue="3+FQyVXIIuEHUhazx6ZXode1HDIl7aNCu792/0pu3cDwWdAF6kYG+vEdcaxyVt7RaOJyDR2GifruLe7wcC3v1g==" saltValue="INQpKueJUrw3njUZN7/buA==" spinCount="100000" sheet="1" objects="1" scenarios="1"/>
  <mergeCells count="24">
    <mergeCell ref="B34:I34"/>
    <mergeCell ref="B23:I23"/>
    <mergeCell ref="B24:I24"/>
    <mergeCell ref="B25:I25"/>
    <mergeCell ref="B26:I26"/>
    <mergeCell ref="B27:I27"/>
    <mergeCell ref="B28:I28"/>
    <mergeCell ref="B29:I29"/>
    <mergeCell ref="B30:I30"/>
    <mergeCell ref="B31:I31"/>
    <mergeCell ref="B32:I32"/>
    <mergeCell ref="B33:I33"/>
    <mergeCell ref="B22:I22"/>
    <mergeCell ref="A1:I1"/>
    <mergeCell ref="A4:C5"/>
    <mergeCell ref="D4:D5"/>
    <mergeCell ref="B14:I14"/>
    <mergeCell ref="B15:I15"/>
    <mergeCell ref="B16:I16"/>
    <mergeCell ref="B17:I17"/>
    <mergeCell ref="B18:I18"/>
    <mergeCell ref="B19:I19"/>
    <mergeCell ref="B20:I20"/>
    <mergeCell ref="B21:I21"/>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3F8C7-00B7-47E5-9D68-63A239D787C4}">
  <sheetPr>
    <pageSetUpPr fitToPage="1"/>
  </sheetPr>
  <dimension ref="A1:K51"/>
  <sheetViews>
    <sheetView zoomScaleNormal="100" workbookViewId="0">
      <selection sqref="A1:K1"/>
    </sheetView>
  </sheetViews>
  <sheetFormatPr defaultColWidth="9.1796875" defaultRowHeight="12.5"/>
  <cols>
    <col min="1" max="1" width="5.7265625" style="2" customWidth="1"/>
    <col min="2" max="2" width="75.1796875" style="2" customWidth="1"/>
    <col min="3" max="3" width="27" style="2" bestFit="1" customWidth="1"/>
    <col min="4" max="11" width="20.7265625" style="2" customWidth="1"/>
    <col min="12" max="16384" width="9.1796875" style="2"/>
  </cols>
  <sheetData>
    <row r="1" spans="1:11" ht="20.5" thickBot="1">
      <c r="A1" s="186" t="s">
        <v>98</v>
      </c>
      <c r="B1" s="187"/>
      <c r="C1" s="187"/>
      <c r="D1" s="187"/>
      <c r="E1" s="187"/>
      <c r="F1" s="187"/>
      <c r="G1" s="187"/>
      <c r="H1" s="187"/>
      <c r="I1" s="187"/>
      <c r="J1" s="187"/>
      <c r="K1" s="188"/>
    </row>
    <row r="2" spans="1:11">
      <c r="J2" s="123"/>
      <c r="K2" s="123"/>
    </row>
    <row r="3" spans="1:11" ht="15" customHeight="1" thickBot="1">
      <c r="J3" s="124"/>
      <c r="K3" s="124"/>
    </row>
    <row r="4" spans="1:11" ht="15" customHeight="1">
      <c r="A4" s="189"/>
      <c r="B4" s="212"/>
      <c r="C4" s="191"/>
      <c r="D4" s="195" t="s">
        <v>35</v>
      </c>
      <c r="E4" s="213"/>
      <c r="F4" s="213"/>
      <c r="G4" s="213"/>
      <c r="H4" s="195" t="s">
        <v>34</v>
      </c>
      <c r="I4" s="213"/>
      <c r="J4" s="195" t="s">
        <v>33</v>
      </c>
      <c r="K4" s="201"/>
    </row>
    <row r="5" spans="1:11" ht="21" customHeight="1" thickBot="1">
      <c r="A5" s="192"/>
      <c r="B5" s="193"/>
      <c r="C5" s="194"/>
      <c r="D5" s="197"/>
      <c r="E5" s="214"/>
      <c r="F5" s="214"/>
      <c r="G5" s="214"/>
      <c r="H5" s="199"/>
      <c r="I5" s="200"/>
      <c r="J5" s="199"/>
      <c r="K5" s="202"/>
    </row>
    <row r="6" spans="1:11" ht="21" customHeight="1" thickBot="1">
      <c r="A6" s="192"/>
      <c r="B6" s="193"/>
      <c r="C6" s="194"/>
      <c r="D6" s="5" t="s">
        <v>9</v>
      </c>
      <c r="E6" s="6" t="s">
        <v>8</v>
      </c>
      <c r="F6" s="7" t="s">
        <v>7</v>
      </c>
      <c r="G6" s="8" t="s">
        <v>6</v>
      </c>
      <c r="H6" s="5" t="s">
        <v>5</v>
      </c>
      <c r="I6" s="9" t="s">
        <v>3</v>
      </c>
      <c r="J6" s="10" t="s">
        <v>32</v>
      </c>
      <c r="K6" s="11" t="s">
        <v>4</v>
      </c>
    </row>
    <row r="7" spans="1:11" ht="21" customHeight="1" thickBot="1">
      <c r="A7" s="192"/>
      <c r="B7" s="193"/>
      <c r="C7" s="194"/>
      <c r="D7" s="199" t="s">
        <v>31</v>
      </c>
      <c r="E7" s="200"/>
      <c r="F7" s="200"/>
      <c r="G7" s="200"/>
      <c r="H7" s="199" t="s">
        <v>31</v>
      </c>
      <c r="I7" s="200"/>
      <c r="J7" s="199" t="s">
        <v>30</v>
      </c>
      <c r="K7" s="202"/>
    </row>
    <row r="8" spans="1:11" ht="18" customHeight="1">
      <c r="A8" s="192"/>
      <c r="B8" s="193"/>
      <c r="C8" s="194"/>
      <c r="D8" s="12" t="s">
        <v>29</v>
      </c>
      <c r="E8" s="13" t="s">
        <v>28</v>
      </c>
      <c r="F8" s="14" t="s">
        <v>27</v>
      </c>
      <c r="G8" s="125" t="s">
        <v>26</v>
      </c>
      <c r="H8" s="12" t="s">
        <v>25</v>
      </c>
      <c r="I8" s="16" t="s">
        <v>24</v>
      </c>
      <c r="J8" s="199"/>
      <c r="K8" s="202"/>
    </row>
    <row r="9" spans="1:11" ht="18" customHeight="1" thickBot="1">
      <c r="A9" s="17"/>
      <c r="B9" s="126"/>
      <c r="C9" s="19"/>
      <c r="D9" s="20"/>
      <c r="E9" s="21"/>
      <c r="F9" s="22"/>
      <c r="G9" s="23"/>
      <c r="H9" s="20"/>
      <c r="I9" s="24"/>
      <c r="J9" s="20"/>
      <c r="K9" s="25"/>
    </row>
    <row r="10" spans="1:11" ht="18.75" customHeight="1">
      <c r="A10" s="26" t="s">
        <v>23</v>
      </c>
      <c r="B10" s="27"/>
      <c r="C10" s="28"/>
      <c r="D10" s="29"/>
      <c r="E10" s="30"/>
      <c r="F10" s="30"/>
      <c r="G10" s="31"/>
      <c r="H10" s="29"/>
      <c r="I10" s="27"/>
      <c r="J10" s="29"/>
      <c r="K10" s="28"/>
    </row>
    <row r="11" spans="1:11" ht="18.75" customHeight="1">
      <c r="A11" s="26"/>
      <c r="B11" s="27"/>
      <c r="C11" s="28"/>
      <c r="D11" s="29"/>
      <c r="E11" s="30"/>
      <c r="F11" s="30"/>
      <c r="G11" s="30"/>
      <c r="H11" s="29"/>
      <c r="I11" s="27"/>
      <c r="J11" s="29"/>
      <c r="K11" s="28"/>
    </row>
    <row r="12" spans="1:11" ht="18.75" customHeight="1">
      <c r="A12" s="32" t="s">
        <v>16</v>
      </c>
      <c r="B12" s="33" t="s">
        <v>22</v>
      </c>
      <c r="C12" s="34"/>
      <c r="D12" s="29"/>
      <c r="E12" s="30"/>
      <c r="F12" s="30"/>
      <c r="G12" s="30"/>
      <c r="H12" s="29"/>
      <c r="I12" s="27"/>
      <c r="J12" s="29"/>
      <c r="K12" s="28"/>
    </row>
    <row r="13" spans="1:11" ht="18.75" customHeight="1">
      <c r="A13" s="35"/>
      <c r="B13" s="36" t="s">
        <v>21</v>
      </c>
      <c r="C13" s="37" t="s">
        <v>11</v>
      </c>
      <c r="D13" s="38">
        <v>13.43</v>
      </c>
      <c r="E13" s="39">
        <v>66.930000000000007</v>
      </c>
      <c r="F13" s="39">
        <v>501.66</v>
      </c>
      <c r="G13" s="39">
        <v>5614.96</v>
      </c>
      <c r="H13" s="81"/>
      <c r="I13" s="82"/>
      <c r="J13" s="81"/>
      <c r="K13" s="83"/>
    </row>
    <row r="14" spans="1:11" ht="18.75" customHeight="1">
      <c r="A14" s="35"/>
      <c r="B14" s="36" t="s">
        <v>20</v>
      </c>
      <c r="C14" s="37" t="s">
        <v>10</v>
      </c>
      <c r="D14" s="40">
        <v>1.8801999999999999E-2</v>
      </c>
      <c r="E14" s="41">
        <v>8.1025999999999997E-3</v>
      </c>
      <c r="F14" s="41">
        <v>5.2043999999999997E-3</v>
      </c>
      <c r="G14" s="41">
        <v>9.1100000000000005E-5</v>
      </c>
      <c r="H14" s="40">
        <v>9.1100000000000005E-5</v>
      </c>
      <c r="I14" s="42">
        <v>8.6600000000000004E-5</v>
      </c>
      <c r="J14" s="40">
        <v>6.9470000000000003E-4</v>
      </c>
      <c r="K14" s="43">
        <v>5.1440000000000004E-4</v>
      </c>
    </row>
    <row r="15" spans="1:11" ht="18.75" customHeight="1">
      <c r="A15" s="35"/>
      <c r="B15" s="36" t="s">
        <v>19</v>
      </c>
      <c r="C15" s="37" t="s">
        <v>55</v>
      </c>
      <c r="D15" s="84"/>
      <c r="E15" s="85"/>
      <c r="F15" s="85"/>
      <c r="G15" s="85"/>
      <c r="H15" s="40">
        <v>2.2459853000000001</v>
      </c>
      <c r="I15" s="42">
        <v>0.66950109999999996</v>
      </c>
      <c r="J15" s="84"/>
      <c r="K15" s="91"/>
    </row>
    <row r="16" spans="1:11" s="48" customFormat="1" ht="18" customHeight="1">
      <c r="A16" s="35"/>
      <c r="B16" s="27"/>
      <c r="C16" s="28"/>
      <c r="D16" s="44"/>
      <c r="E16" s="45"/>
      <c r="F16" s="45"/>
      <c r="G16" s="45"/>
      <c r="H16" s="44"/>
      <c r="I16" s="46"/>
      <c r="J16" s="44"/>
      <c r="K16" s="47"/>
    </row>
    <row r="17" spans="1:11" ht="18" customHeight="1">
      <c r="A17" s="32" t="s">
        <v>15</v>
      </c>
      <c r="B17" s="33" t="s">
        <v>18</v>
      </c>
      <c r="C17" s="37" t="s">
        <v>10</v>
      </c>
      <c r="D17" s="86"/>
      <c r="E17" s="87"/>
      <c r="F17" s="88"/>
      <c r="G17" s="88"/>
      <c r="H17" s="89"/>
      <c r="I17" s="88"/>
      <c r="J17" s="89"/>
      <c r="K17" s="90"/>
    </row>
    <row r="18" spans="1:11" ht="18" customHeight="1">
      <c r="A18" s="35"/>
      <c r="B18" s="27"/>
      <c r="C18" s="49"/>
      <c r="D18" s="45"/>
      <c r="E18" s="45"/>
      <c r="F18" s="45"/>
      <c r="G18" s="45"/>
      <c r="H18" s="44"/>
      <c r="I18" s="46"/>
      <c r="J18" s="44"/>
      <c r="K18" s="47"/>
    </row>
    <row r="19" spans="1:11" ht="17.25" customHeight="1">
      <c r="A19" s="32" t="s">
        <v>14</v>
      </c>
      <c r="B19" s="50" t="s">
        <v>2</v>
      </c>
      <c r="C19" s="49"/>
      <c r="D19" s="45"/>
      <c r="E19" s="45"/>
      <c r="F19" s="45"/>
      <c r="G19" s="45"/>
      <c r="H19" s="44"/>
      <c r="I19" s="46"/>
      <c r="J19" s="44"/>
      <c r="K19" s="47"/>
    </row>
    <row r="20" spans="1:11" ht="18" customHeight="1">
      <c r="A20" s="35"/>
      <c r="B20" s="36" t="s">
        <v>0</v>
      </c>
      <c r="C20" s="37" t="s">
        <v>11</v>
      </c>
      <c r="D20" s="206"/>
      <c r="E20" s="207"/>
      <c r="F20" s="207"/>
      <c r="G20" s="208"/>
      <c r="H20" s="203">
        <v>95.73</v>
      </c>
      <c r="I20" s="205"/>
      <c r="J20" s="206"/>
      <c r="K20" s="208"/>
    </row>
    <row r="21" spans="1:11" ht="18" customHeight="1">
      <c r="A21" s="35"/>
      <c r="B21" s="36" t="s">
        <v>1</v>
      </c>
      <c r="C21" s="37" t="s">
        <v>11</v>
      </c>
      <c r="D21" s="203">
        <v>95.73</v>
      </c>
      <c r="E21" s="204"/>
      <c r="F21" s="204"/>
      <c r="G21" s="205"/>
      <c r="H21" s="206"/>
      <c r="I21" s="207"/>
      <c r="J21" s="206"/>
      <c r="K21" s="208"/>
    </row>
    <row r="22" spans="1:11" ht="21" customHeight="1">
      <c r="A22" s="35"/>
      <c r="B22" s="36" t="s">
        <v>17</v>
      </c>
      <c r="C22" s="37" t="s">
        <v>11</v>
      </c>
      <c r="D22" s="203">
        <v>13.16</v>
      </c>
      <c r="E22" s="204"/>
      <c r="F22" s="204"/>
      <c r="G22" s="205"/>
      <c r="H22" s="206"/>
      <c r="I22" s="207"/>
      <c r="J22" s="206"/>
      <c r="K22" s="208"/>
    </row>
    <row r="23" spans="1:11" ht="18" customHeight="1">
      <c r="A23" s="35"/>
      <c r="B23" s="27"/>
      <c r="C23" s="49"/>
      <c r="D23" s="44"/>
      <c r="E23" s="45"/>
      <c r="F23" s="45"/>
      <c r="G23" s="51"/>
      <c r="H23" s="44"/>
      <c r="I23" s="46"/>
      <c r="J23" s="44"/>
      <c r="K23" s="47"/>
    </row>
    <row r="24" spans="1:11" ht="18" customHeight="1">
      <c r="A24" s="26" t="s">
        <v>39</v>
      </c>
      <c r="B24" s="27"/>
      <c r="C24" s="37" t="s">
        <v>10</v>
      </c>
      <c r="D24" s="52">
        <v>3.59E-4</v>
      </c>
      <c r="E24" s="53">
        <v>3.59E-4</v>
      </c>
      <c r="F24" s="54">
        <v>3.59E-4</v>
      </c>
      <c r="G24" s="88"/>
      <c r="H24" s="89"/>
      <c r="I24" s="88"/>
      <c r="J24" s="89"/>
      <c r="K24" s="90"/>
    </row>
    <row r="25" spans="1:11" ht="18" customHeight="1">
      <c r="A25" s="35"/>
      <c r="B25" s="27"/>
      <c r="C25" s="49"/>
      <c r="D25" s="44"/>
      <c r="E25" s="45"/>
      <c r="F25" s="45"/>
      <c r="G25" s="45"/>
      <c r="H25" s="44"/>
      <c r="I25" s="46"/>
      <c r="J25" s="44"/>
      <c r="K25" s="47"/>
    </row>
    <row r="26" spans="1:11" ht="22.5" customHeight="1">
      <c r="A26" s="55" t="s">
        <v>40</v>
      </c>
      <c r="B26" s="27"/>
      <c r="C26" s="37"/>
      <c r="D26" s="44"/>
      <c r="E26" s="45"/>
      <c r="F26" s="45"/>
      <c r="G26" s="45"/>
      <c r="H26" s="44"/>
      <c r="I26" s="46"/>
      <c r="J26" s="44"/>
      <c r="K26" s="47"/>
    </row>
    <row r="27" spans="1:11" ht="18" customHeight="1">
      <c r="A27" s="58" t="s">
        <v>16</v>
      </c>
      <c r="B27" s="57" t="s">
        <v>13</v>
      </c>
      <c r="C27" s="56" t="s">
        <v>10</v>
      </c>
      <c r="D27" s="59">
        <v>8.7899999999999995E-5</v>
      </c>
      <c r="E27" s="60">
        <v>8.7899999999999995E-5</v>
      </c>
      <c r="F27" s="61">
        <v>8.7899999999999995E-5</v>
      </c>
      <c r="G27" s="61">
        <v>2.1299999999999999E-5</v>
      </c>
      <c r="H27" s="62">
        <v>2.1299999999999999E-5</v>
      </c>
      <c r="I27" s="61">
        <v>2.2000000000000001E-6</v>
      </c>
      <c r="J27" s="92"/>
      <c r="K27" s="93"/>
    </row>
    <row r="28" spans="1:11" s="65" customFormat="1" ht="31.5" customHeight="1">
      <c r="A28" s="63" t="s">
        <v>15</v>
      </c>
      <c r="B28" s="64" t="s">
        <v>12</v>
      </c>
      <c r="C28" s="56" t="s">
        <v>10</v>
      </c>
      <c r="D28" s="59">
        <v>1.013E-4</v>
      </c>
      <c r="E28" s="60">
        <v>1.013E-4</v>
      </c>
      <c r="F28" s="61">
        <v>1.013E-4</v>
      </c>
      <c r="G28" s="61">
        <v>2.4499999999999999E-5</v>
      </c>
      <c r="H28" s="62">
        <v>2.4499999999999999E-5</v>
      </c>
      <c r="I28" s="61">
        <v>2.6000000000000001E-6</v>
      </c>
      <c r="J28" s="92"/>
      <c r="K28" s="93"/>
    </row>
    <row r="29" spans="1:11" ht="16" thickBot="1">
      <c r="A29" s="66"/>
      <c r="B29" s="124"/>
      <c r="C29" s="67"/>
      <c r="D29" s="68"/>
      <c r="E29" s="69"/>
      <c r="F29" s="69"/>
      <c r="G29" s="69"/>
      <c r="H29" s="68"/>
      <c r="I29" s="127"/>
      <c r="J29" s="68"/>
      <c r="K29" s="71"/>
    </row>
    <row r="31" spans="1:11" ht="30" customHeight="1" thickBot="1">
      <c r="A31" s="1"/>
      <c r="B31" s="209" t="s">
        <v>37</v>
      </c>
      <c r="C31" s="209"/>
      <c r="D31" s="209"/>
      <c r="E31" s="209"/>
      <c r="F31" s="209"/>
      <c r="G31" s="209"/>
      <c r="H31" s="209"/>
      <c r="I31" s="209"/>
      <c r="J31" s="209"/>
      <c r="K31" s="209"/>
    </row>
    <row r="32" spans="1:11">
      <c r="A32" s="78"/>
      <c r="B32" s="210"/>
      <c r="C32" s="210"/>
      <c r="D32" s="210"/>
      <c r="E32" s="210"/>
      <c r="F32" s="210"/>
      <c r="G32" s="210"/>
      <c r="H32" s="210"/>
      <c r="I32" s="210"/>
      <c r="J32" s="210"/>
      <c r="K32" s="210"/>
    </row>
    <row r="33" spans="1:11">
      <c r="A33" s="79" t="s">
        <v>38</v>
      </c>
      <c r="B33" s="185" t="s">
        <v>56</v>
      </c>
      <c r="C33" s="185"/>
      <c r="D33" s="185"/>
      <c r="E33" s="185"/>
      <c r="F33" s="185"/>
      <c r="G33" s="185"/>
      <c r="H33" s="185"/>
      <c r="I33" s="185"/>
      <c r="J33" s="185"/>
      <c r="K33" s="185"/>
    </row>
    <row r="34" spans="1:11">
      <c r="A34" s="78" t="s">
        <v>38</v>
      </c>
      <c r="B34" s="185" t="s">
        <v>41</v>
      </c>
      <c r="C34" s="185"/>
      <c r="D34" s="185"/>
      <c r="E34" s="185"/>
      <c r="F34" s="185"/>
      <c r="G34" s="185"/>
      <c r="H34" s="185"/>
      <c r="I34" s="185"/>
      <c r="J34" s="185"/>
      <c r="K34" s="185"/>
    </row>
    <row r="35" spans="1:11">
      <c r="A35" s="79" t="s">
        <v>38</v>
      </c>
      <c r="B35" s="185" t="s">
        <v>42</v>
      </c>
      <c r="C35" s="185"/>
      <c r="D35" s="185"/>
      <c r="E35" s="185"/>
      <c r="F35" s="185"/>
      <c r="G35" s="185"/>
      <c r="H35" s="185"/>
      <c r="I35" s="185"/>
      <c r="J35" s="185"/>
      <c r="K35" s="185"/>
    </row>
    <row r="36" spans="1:11">
      <c r="A36" s="79" t="s">
        <v>38</v>
      </c>
      <c r="B36" s="1" t="s">
        <v>54</v>
      </c>
      <c r="C36" s="1"/>
      <c r="D36" s="1"/>
      <c r="E36" s="1"/>
      <c r="F36" s="1"/>
      <c r="G36" s="1"/>
      <c r="H36" s="1"/>
      <c r="I36" s="1"/>
      <c r="J36" s="1"/>
      <c r="K36" s="1"/>
    </row>
    <row r="37" spans="1:11">
      <c r="A37" s="79" t="s">
        <v>38</v>
      </c>
      <c r="B37" s="185" t="s">
        <v>43</v>
      </c>
      <c r="C37" s="185"/>
      <c r="D37" s="185"/>
      <c r="E37" s="185"/>
      <c r="F37" s="185"/>
      <c r="G37" s="185"/>
      <c r="H37" s="185"/>
      <c r="I37" s="185"/>
      <c r="J37" s="185"/>
      <c r="K37" s="185"/>
    </row>
    <row r="38" spans="1:11">
      <c r="A38" s="79" t="s">
        <v>38</v>
      </c>
      <c r="B38" s="94" t="s">
        <v>44</v>
      </c>
      <c r="C38" s="94"/>
      <c r="D38" s="94"/>
      <c r="E38" s="94"/>
      <c r="F38" s="94"/>
      <c r="G38" s="94"/>
      <c r="H38" s="94"/>
      <c r="I38" s="94"/>
      <c r="J38" s="94"/>
      <c r="K38" s="94"/>
    </row>
    <row r="39" spans="1:11">
      <c r="A39" s="79"/>
      <c r="B39" s="94" t="s">
        <v>45</v>
      </c>
      <c r="C39" s="94"/>
      <c r="D39" s="94"/>
      <c r="E39" s="94"/>
      <c r="F39" s="94"/>
      <c r="G39" s="94"/>
      <c r="H39" s="94"/>
      <c r="I39" s="94"/>
      <c r="J39" s="94"/>
      <c r="K39" s="94"/>
    </row>
    <row r="40" spans="1:11">
      <c r="A40" s="79"/>
      <c r="B40" s="94" t="s">
        <v>46</v>
      </c>
      <c r="C40" s="94"/>
      <c r="D40" s="94"/>
      <c r="E40" s="94"/>
      <c r="F40" s="94"/>
      <c r="G40" s="94"/>
      <c r="H40" s="94"/>
      <c r="I40" s="94"/>
      <c r="J40" s="94"/>
      <c r="K40" s="94"/>
    </row>
    <row r="41" spans="1:11">
      <c r="A41" s="79" t="s">
        <v>38</v>
      </c>
      <c r="B41" s="94" t="s">
        <v>47</v>
      </c>
      <c r="C41" s="94"/>
      <c r="D41" s="94"/>
      <c r="E41" s="94"/>
      <c r="F41" s="94"/>
      <c r="G41" s="94"/>
      <c r="H41" s="94"/>
      <c r="I41" s="94"/>
      <c r="J41" s="94"/>
      <c r="K41" s="94"/>
    </row>
    <row r="42" spans="1:11">
      <c r="A42" s="79"/>
      <c r="B42" s="94" t="s">
        <v>48</v>
      </c>
      <c r="C42" s="94"/>
      <c r="D42" s="94"/>
      <c r="E42" s="94"/>
      <c r="F42" s="94"/>
      <c r="G42" s="94"/>
      <c r="H42" s="94"/>
      <c r="I42" s="94"/>
      <c r="J42" s="94"/>
      <c r="K42" s="94"/>
    </row>
    <row r="43" spans="1:11">
      <c r="A43" s="79" t="s">
        <v>38</v>
      </c>
      <c r="B43" s="94" t="s">
        <v>49</v>
      </c>
      <c r="C43" s="94"/>
      <c r="D43" s="94"/>
      <c r="E43" s="94"/>
      <c r="F43" s="94"/>
      <c r="G43" s="94"/>
      <c r="H43" s="94"/>
      <c r="I43" s="94"/>
      <c r="J43" s="94"/>
      <c r="K43" s="94"/>
    </row>
    <row r="44" spans="1:11">
      <c r="A44" s="79"/>
      <c r="B44" s="94" t="s">
        <v>48</v>
      </c>
      <c r="C44" s="94"/>
      <c r="D44" s="94"/>
      <c r="E44" s="94"/>
      <c r="F44" s="94"/>
      <c r="G44" s="94"/>
      <c r="H44" s="94"/>
      <c r="I44" s="94"/>
      <c r="J44" s="94"/>
      <c r="K44" s="94"/>
    </row>
    <row r="45" spans="1:11">
      <c r="A45" s="78" t="s">
        <v>38</v>
      </c>
      <c r="B45" s="94" t="s">
        <v>50</v>
      </c>
      <c r="C45" s="94"/>
      <c r="D45" s="94"/>
      <c r="E45" s="94"/>
      <c r="F45" s="94"/>
      <c r="G45" s="94"/>
      <c r="H45" s="94"/>
      <c r="I45" s="94"/>
      <c r="J45" s="94"/>
      <c r="K45" s="94"/>
    </row>
    <row r="46" spans="1:11">
      <c r="A46" s="79" t="s">
        <v>38</v>
      </c>
      <c r="B46" s="94" t="s">
        <v>51</v>
      </c>
      <c r="C46" s="94"/>
      <c r="D46" s="94"/>
      <c r="E46" s="94"/>
      <c r="F46" s="94"/>
      <c r="G46" s="94"/>
      <c r="H46" s="94"/>
      <c r="I46" s="94"/>
      <c r="J46" s="94"/>
      <c r="K46" s="94"/>
    </row>
    <row r="47" spans="1:11">
      <c r="A47" s="79"/>
      <c r="B47" s="94" t="s">
        <v>52</v>
      </c>
      <c r="C47" s="94"/>
      <c r="D47" s="94"/>
      <c r="E47" s="94"/>
      <c r="F47" s="94"/>
      <c r="G47" s="94"/>
      <c r="H47" s="94"/>
      <c r="I47" s="94"/>
      <c r="J47" s="94"/>
      <c r="K47" s="94"/>
    </row>
    <row r="48" spans="1:11">
      <c r="A48" s="79" t="s">
        <v>38</v>
      </c>
      <c r="B48" s="94" t="s">
        <v>53</v>
      </c>
      <c r="C48" s="94"/>
      <c r="D48" s="94"/>
      <c r="E48" s="94"/>
      <c r="F48" s="94"/>
      <c r="G48" s="94"/>
      <c r="H48" s="94"/>
      <c r="I48" s="94"/>
      <c r="J48" s="94"/>
      <c r="K48" s="94"/>
    </row>
    <row r="49" spans="1:11">
      <c r="A49" s="78"/>
      <c r="B49" s="185"/>
      <c r="C49" s="185"/>
      <c r="D49" s="185"/>
      <c r="E49" s="185"/>
      <c r="F49" s="185"/>
      <c r="G49" s="185"/>
      <c r="H49" s="185"/>
      <c r="I49" s="185"/>
      <c r="J49" s="185"/>
      <c r="K49" s="185"/>
    </row>
    <row r="50" spans="1:11">
      <c r="A50" s="78"/>
      <c r="B50" s="185"/>
      <c r="C50" s="185"/>
      <c r="D50" s="185"/>
      <c r="E50" s="185"/>
      <c r="F50" s="185"/>
      <c r="G50" s="185"/>
      <c r="H50" s="185"/>
      <c r="I50" s="185"/>
      <c r="J50" s="185"/>
      <c r="K50" s="185"/>
    </row>
    <row r="51" spans="1:11">
      <c r="A51" s="78"/>
      <c r="B51" s="185"/>
      <c r="C51" s="185"/>
      <c r="D51" s="185"/>
      <c r="E51" s="185"/>
      <c r="F51" s="185"/>
      <c r="G51" s="185"/>
      <c r="H51" s="185"/>
      <c r="I51" s="185"/>
      <c r="J51" s="185"/>
      <c r="K51" s="185"/>
    </row>
  </sheetData>
  <sheetProtection algorithmName="SHA-512" hashValue="HvM7BanOfDq/nOse5p4eqege7QEq41vO+B+kQmzHzKvbFYJKNEabiszLQwDC7jhSZZEz6S5V41qdq7XchvZ1tg==" saltValue="AwTgxP092Oc0viyLwS36pg==" spinCount="100000" sheet="1" objects="1" scenarios="1"/>
  <mergeCells count="26">
    <mergeCell ref="B51:K51"/>
    <mergeCell ref="D22:G22"/>
    <mergeCell ref="H22:I22"/>
    <mergeCell ref="J22:K22"/>
    <mergeCell ref="B31:K31"/>
    <mergeCell ref="B32:K32"/>
    <mergeCell ref="B33:K33"/>
    <mergeCell ref="B34:K34"/>
    <mergeCell ref="B35:K35"/>
    <mergeCell ref="B37:K37"/>
    <mergeCell ref="B49:K49"/>
    <mergeCell ref="B50:K50"/>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3679-2E61-4BC6-ADCB-66EF2129B876}">
  <sheetPr>
    <pageSetUpPr fitToPage="1"/>
  </sheetPr>
  <dimension ref="A1:I34"/>
  <sheetViews>
    <sheetView zoomScaleNormal="100" workbookViewId="0">
      <selection sqref="A1:I1"/>
    </sheetView>
  </sheetViews>
  <sheetFormatPr defaultColWidth="9.1796875" defaultRowHeight="12.5"/>
  <cols>
    <col min="1" max="1" width="5.7265625" style="2" customWidth="1"/>
    <col min="2" max="2" width="75.1796875" style="2" customWidth="1"/>
    <col min="3" max="3" width="27" style="2" bestFit="1" customWidth="1"/>
    <col min="4" max="9" width="20.7265625" style="2" customWidth="1"/>
    <col min="10" max="16384" width="9.1796875" style="2"/>
  </cols>
  <sheetData>
    <row r="1" spans="1:9" ht="20.5" thickBot="1">
      <c r="A1" s="186" t="s">
        <v>99</v>
      </c>
      <c r="B1" s="187"/>
      <c r="C1" s="187"/>
      <c r="D1" s="187"/>
      <c r="E1" s="187"/>
      <c r="F1" s="187"/>
      <c r="G1" s="187"/>
      <c r="H1" s="187"/>
      <c r="I1" s="188"/>
    </row>
    <row r="2" spans="1:9">
      <c r="A2" s="72"/>
    </row>
    <row r="3" spans="1:9" ht="15" customHeight="1" thickBot="1">
      <c r="A3" s="72"/>
    </row>
    <row r="4" spans="1:9" ht="15" customHeight="1">
      <c r="A4" s="189"/>
      <c r="B4" s="212"/>
      <c r="C4" s="191"/>
      <c r="D4" s="219" t="s">
        <v>36</v>
      </c>
    </row>
    <row r="5" spans="1:9" ht="21" customHeight="1" thickBot="1">
      <c r="A5" s="216"/>
      <c r="B5" s="221"/>
      <c r="C5" s="218"/>
      <c r="D5" s="220"/>
    </row>
    <row r="6" spans="1:9" ht="18.75" customHeight="1">
      <c r="A6" s="26" t="s">
        <v>23</v>
      </c>
      <c r="B6" s="27"/>
      <c r="C6" s="28"/>
      <c r="D6" s="73"/>
    </row>
    <row r="7" spans="1:9" s="48" customFormat="1" ht="18" customHeight="1">
      <c r="A7" s="35"/>
      <c r="B7" s="27"/>
      <c r="C7" s="28"/>
      <c r="D7" s="74"/>
      <c r="E7" s="2"/>
      <c r="F7" s="2"/>
      <c r="G7" s="2"/>
      <c r="H7" s="2"/>
      <c r="I7" s="2"/>
    </row>
    <row r="8" spans="1:9" ht="19.5" customHeight="1">
      <c r="A8" s="32" t="s">
        <v>16</v>
      </c>
      <c r="B8" s="33" t="s">
        <v>18</v>
      </c>
      <c r="C8" s="37" t="s">
        <v>10</v>
      </c>
      <c r="D8" s="75">
        <v>6.6949999999999996E-4</v>
      </c>
    </row>
    <row r="9" spans="1:9" ht="14.25" customHeight="1">
      <c r="A9" s="35"/>
      <c r="B9" s="27"/>
      <c r="C9" s="49"/>
      <c r="D9" s="47"/>
    </row>
    <row r="10" spans="1:9" ht="18" customHeight="1">
      <c r="A10" s="32" t="s">
        <v>15</v>
      </c>
      <c r="B10" s="50" t="s">
        <v>2</v>
      </c>
      <c r="C10" s="49"/>
      <c r="D10" s="47"/>
    </row>
    <row r="11" spans="1:9" ht="18" customHeight="1">
      <c r="A11" s="35"/>
      <c r="B11" s="36" t="s">
        <v>0</v>
      </c>
      <c r="C11" s="37" t="s">
        <v>11</v>
      </c>
      <c r="D11" s="76">
        <v>95.73</v>
      </c>
    </row>
    <row r="12" spans="1:9" ht="16" thickBot="1">
      <c r="A12" s="66"/>
      <c r="B12" s="124"/>
      <c r="C12" s="67"/>
      <c r="D12" s="77"/>
    </row>
    <row r="14" spans="1:9" ht="30" customHeight="1" thickBot="1">
      <c r="A14" s="1"/>
      <c r="B14" s="209" t="s">
        <v>37</v>
      </c>
      <c r="C14" s="209"/>
      <c r="D14" s="209"/>
      <c r="E14" s="209"/>
      <c r="F14" s="209"/>
      <c r="G14" s="209"/>
      <c r="H14" s="209"/>
      <c r="I14" s="209"/>
    </row>
    <row r="15" spans="1:9">
      <c r="A15" s="78"/>
      <c r="B15" s="210"/>
      <c r="C15" s="210"/>
      <c r="D15" s="210"/>
      <c r="E15" s="210"/>
      <c r="F15" s="210"/>
      <c r="G15" s="210"/>
      <c r="H15" s="210"/>
      <c r="I15" s="210"/>
    </row>
    <row r="16" spans="1:9">
      <c r="A16" s="78" t="s">
        <v>38</v>
      </c>
      <c r="B16" s="185" t="s">
        <v>56</v>
      </c>
      <c r="C16" s="185"/>
      <c r="D16" s="185"/>
      <c r="E16" s="185"/>
      <c r="F16" s="185"/>
      <c r="G16" s="185"/>
      <c r="H16" s="185"/>
      <c r="I16" s="185"/>
    </row>
    <row r="17" spans="1:9">
      <c r="A17" s="78" t="s">
        <v>38</v>
      </c>
      <c r="B17" s="185" t="s">
        <v>41</v>
      </c>
      <c r="C17" s="185"/>
      <c r="D17" s="185"/>
      <c r="E17" s="185"/>
      <c r="F17" s="185"/>
      <c r="G17" s="185"/>
      <c r="H17" s="185"/>
      <c r="I17" s="185"/>
    </row>
    <row r="18" spans="1:9">
      <c r="A18" s="78"/>
      <c r="B18" s="185"/>
      <c r="C18" s="185"/>
      <c r="D18" s="185"/>
      <c r="E18" s="185"/>
      <c r="F18" s="185"/>
      <c r="G18" s="185"/>
      <c r="H18" s="185"/>
      <c r="I18" s="185"/>
    </row>
    <row r="19" spans="1:9">
      <c r="A19" s="78"/>
      <c r="B19" s="185"/>
      <c r="C19" s="185"/>
      <c r="D19" s="185"/>
      <c r="E19" s="185"/>
      <c r="F19" s="185"/>
      <c r="G19" s="185"/>
      <c r="H19" s="185"/>
      <c r="I19" s="185"/>
    </row>
    <row r="20" spans="1:9">
      <c r="A20" s="78"/>
      <c r="B20" s="185"/>
      <c r="C20" s="185"/>
      <c r="D20" s="185"/>
      <c r="E20" s="185"/>
      <c r="F20" s="185"/>
      <c r="G20" s="185"/>
      <c r="H20" s="185"/>
      <c r="I20" s="185"/>
    </row>
    <row r="21" spans="1:9">
      <c r="A21" s="78"/>
      <c r="B21" s="185"/>
      <c r="C21" s="185"/>
      <c r="D21" s="185"/>
      <c r="E21" s="185"/>
      <c r="F21" s="185"/>
      <c r="G21" s="185"/>
      <c r="H21" s="185"/>
      <c r="I21" s="185"/>
    </row>
    <row r="22" spans="1:9">
      <c r="A22" s="78"/>
      <c r="B22" s="185"/>
      <c r="C22" s="185"/>
      <c r="D22" s="185"/>
      <c r="E22" s="185"/>
      <c r="F22" s="185"/>
      <c r="G22" s="185"/>
      <c r="H22" s="185"/>
      <c r="I22" s="185"/>
    </row>
    <row r="23" spans="1:9">
      <c r="A23" s="78"/>
      <c r="B23" s="185"/>
      <c r="C23" s="185"/>
      <c r="D23" s="185"/>
      <c r="E23" s="185"/>
      <c r="F23" s="185"/>
      <c r="G23" s="185"/>
      <c r="H23" s="185"/>
      <c r="I23" s="185"/>
    </row>
    <row r="24" spans="1:9">
      <c r="A24" s="78"/>
      <c r="B24" s="185"/>
      <c r="C24" s="185"/>
      <c r="D24" s="185"/>
      <c r="E24" s="185"/>
      <c r="F24" s="185"/>
      <c r="G24" s="185"/>
      <c r="H24" s="185"/>
      <c r="I24" s="185"/>
    </row>
    <row r="25" spans="1:9">
      <c r="A25" s="78"/>
      <c r="B25" s="185"/>
      <c r="C25" s="185"/>
      <c r="D25" s="185"/>
      <c r="E25" s="185"/>
      <c r="F25" s="185"/>
      <c r="G25" s="185"/>
      <c r="H25" s="185"/>
      <c r="I25" s="185"/>
    </row>
    <row r="26" spans="1:9">
      <c r="A26" s="78"/>
      <c r="B26" s="185"/>
      <c r="C26" s="185"/>
      <c r="D26" s="185"/>
      <c r="E26" s="185"/>
      <c r="F26" s="185"/>
      <c r="G26" s="185"/>
      <c r="H26" s="185"/>
      <c r="I26" s="185"/>
    </row>
    <row r="27" spans="1:9">
      <c r="A27" s="78"/>
      <c r="B27" s="185"/>
      <c r="C27" s="185"/>
      <c r="D27" s="185"/>
      <c r="E27" s="185"/>
      <c r="F27" s="185"/>
      <c r="G27" s="185"/>
      <c r="H27" s="185"/>
      <c r="I27" s="185"/>
    </row>
    <row r="28" spans="1:9">
      <c r="A28" s="78"/>
      <c r="B28" s="185"/>
      <c r="C28" s="185"/>
      <c r="D28" s="185"/>
      <c r="E28" s="185"/>
      <c r="F28" s="185"/>
      <c r="G28" s="185"/>
      <c r="H28" s="185"/>
      <c r="I28" s="185"/>
    </row>
    <row r="29" spans="1:9">
      <c r="A29" s="78"/>
      <c r="B29" s="185"/>
      <c r="C29" s="185"/>
      <c r="D29" s="185"/>
      <c r="E29" s="185"/>
      <c r="F29" s="185"/>
      <c r="G29" s="185"/>
      <c r="H29" s="185"/>
      <c r="I29" s="185"/>
    </row>
    <row r="30" spans="1:9">
      <c r="A30" s="78"/>
      <c r="B30" s="185"/>
      <c r="C30" s="185"/>
      <c r="D30" s="185"/>
      <c r="E30" s="185"/>
      <c r="F30" s="185"/>
      <c r="G30" s="185"/>
      <c r="H30" s="185"/>
      <c r="I30" s="185"/>
    </row>
    <row r="31" spans="1:9">
      <c r="A31" s="78"/>
      <c r="B31" s="185"/>
      <c r="C31" s="185"/>
      <c r="D31" s="185"/>
      <c r="E31" s="185"/>
      <c r="F31" s="185"/>
      <c r="G31" s="185"/>
      <c r="H31" s="185"/>
      <c r="I31" s="185"/>
    </row>
    <row r="32" spans="1:9">
      <c r="A32" s="78"/>
      <c r="B32" s="185"/>
      <c r="C32" s="185"/>
      <c r="D32" s="185"/>
      <c r="E32" s="185"/>
      <c r="F32" s="185"/>
      <c r="G32" s="185"/>
      <c r="H32" s="185"/>
      <c r="I32" s="185"/>
    </row>
    <row r="33" spans="1:9">
      <c r="A33" s="78"/>
      <c r="B33" s="185"/>
      <c r="C33" s="185"/>
      <c r="D33" s="185"/>
      <c r="E33" s="185"/>
      <c r="F33" s="185"/>
      <c r="G33" s="185"/>
      <c r="H33" s="185"/>
      <c r="I33" s="185"/>
    </row>
    <row r="34" spans="1:9">
      <c r="A34" s="80"/>
      <c r="B34" s="185"/>
      <c r="C34" s="185"/>
      <c r="D34" s="185"/>
      <c r="E34" s="185"/>
      <c r="F34" s="185"/>
      <c r="G34" s="185"/>
      <c r="H34" s="185"/>
      <c r="I34" s="185"/>
    </row>
  </sheetData>
  <sheetProtection algorithmName="SHA-512" hashValue="D3imLuRqnYOWbvWK2uFGugndRjNC1GIiHpy9fI062xOmOue2FXm6MfNgi9Vo/5QTmVWSyCQpZW3cKqLek/AwQQ==" saltValue="1gQlqAI1r4gl8IN/Mp1Wkw==" spinCount="100000" sheet="1" objects="1" scenarios="1"/>
  <mergeCells count="24">
    <mergeCell ref="B34:I34"/>
    <mergeCell ref="B23:I23"/>
    <mergeCell ref="B24:I24"/>
    <mergeCell ref="B25:I25"/>
    <mergeCell ref="B26:I26"/>
    <mergeCell ref="B27:I27"/>
    <mergeCell ref="B28:I28"/>
    <mergeCell ref="B29:I29"/>
    <mergeCell ref="B30:I30"/>
    <mergeCell ref="B31:I31"/>
    <mergeCell ref="B32:I32"/>
    <mergeCell ref="B33:I33"/>
    <mergeCell ref="B22:I22"/>
    <mergeCell ref="A1:I1"/>
    <mergeCell ref="A4:C5"/>
    <mergeCell ref="D4:D5"/>
    <mergeCell ref="B14:I14"/>
    <mergeCell ref="B15:I15"/>
    <mergeCell ref="B16:I16"/>
    <mergeCell ref="B17:I17"/>
    <mergeCell ref="B18:I18"/>
    <mergeCell ref="B19:I19"/>
    <mergeCell ref="B20:I20"/>
    <mergeCell ref="B21:I21"/>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E3D9E-4418-4D27-855A-AEEE7DA1BB23}">
  <sheetPr>
    <pageSetUpPr fitToPage="1"/>
  </sheetPr>
  <dimension ref="A1:K51"/>
  <sheetViews>
    <sheetView zoomScaleNormal="100" workbookViewId="0">
      <selection sqref="A1:K1"/>
    </sheetView>
  </sheetViews>
  <sheetFormatPr defaultColWidth="9.1796875" defaultRowHeight="12.5"/>
  <cols>
    <col min="1" max="1" width="5.7265625" style="2" customWidth="1"/>
    <col min="2" max="2" width="75.1796875" style="2" customWidth="1"/>
    <col min="3" max="3" width="27" style="2" bestFit="1" customWidth="1"/>
    <col min="4" max="11" width="20.7265625" style="2" customWidth="1"/>
    <col min="12" max="16384" width="9.1796875" style="2"/>
  </cols>
  <sheetData>
    <row r="1" spans="1:11" ht="20.5" thickBot="1">
      <c r="A1" s="186" t="s">
        <v>100</v>
      </c>
      <c r="B1" s="187"/>
      <c r="C1" s="187"/>
      <c r="D1" s="187"/>
      <c r="E1" s="187"/>
      <c r="F1" s="187"/>
      <c r="G1" s="187"/>
      <c r="H1" s="187"/>
      <c r="I1" s="187"/>
      <c r="J1" s="187"/>
      <c r="K1" s="188"/>
    </row>
    <row r="2" spans="1:11">
      <c r="J2" s="123"/>
      <c r="K2" s="123"/>
    </row>
    <row r="3" spans="1:11" ht="15" customHeight="1" thickBot="1">
      <c r="J3" s="124"/>
      <c r="K3" s="124"/>
    </row>
    <row r="4" spans="1:11" ht="15" customHeight="1">
      <c r="A4" s="189"/>
      <c r="B4" s="212"/>
      <c r="C4" s="191"/>
      <c r="D4" s="195" t="s">
        <v>35</v>
      </c>
      <c r="E4" s="213"/>
      <c r="F4" s="213"/>
      <c r="G4" s="213"/>
      <c r="H4" s="195" t="s">
        <v>34</v>
      </c>
      <c r="I4" s="213"/>
      <c r="J4" s="195" t="s">
        <v>33</v>
      </c>
      <c r="K4" s="201"/>
    </row>
    <row r="5" spans="1:11" ht="21" customHeight="1" thickBot="1">
      <c r="A5" s="192"/>
      <c r="B5" s="193"/>
      <c r="C5" s="194"/>
      <c r="D5" s="197"/>
      <c r="E5" s="214"/>
      <c r="F5" s="214"/>
      <c r="G5" s="214"/>
      <c r="H5" s="199"/>
      <c r="I5" s="200"/>
      <c r="J5" s="199"/>
      <c r="K5" s="202"/>
    </row>
    <row r="6" spans="1:11" ht="21" customHeight="1" thickBot="1">
      <c r="A6" s="192"/>
      <c r="B6" s="193"/>
      <c r="C6" s="194"/>
      <c r="D6" s="5" t="s">
        <v>9</v>
      </c>
      <c r="E6" s="6" t="s">
        <v>8</v>
      </c>
      <c r="F6" s="7" t="s">
        <v>7</v>
      </c>
      <c r="G6" s="8" t="s">
        <v>6</v>
      </c>
      <c r="H6" s="5" t="s">
        <v>5</v>
      </c>
      <c r="I6" s="9" t="s">
        <v>3</v>
      </c>
      <c r="J6" s="10" t="s">
        <v>32</v>
      </c>
      <c r="K6" s="11" t="s">
        <v>4</v>
      </c>
    </row>
    <row r="7" spans="1:11" ht="21" customHeight="1" thickBot="1">
      <c r="A7" s="192"/>
      <c r="B7" s="193"/>
      <c r="C7" s="194"/>
      <c r="D7" s="199" t="s">
        <v>31</v>
      </c>
      <c r="E7" s="200"/>
      <c r="F7" s="200"/>
      <c r="G7" s="200"/>
      <c r="H7" s="199" t="s">
        <v>31</v>
      </c>
      <c r="I7" s="200"/>
      <c r="J7" s="199" t="s">
        <v>30</v>
      </c>
      <c r="K7" s="202"/>
    </row>
    <row r="8" spans="1:11" ht="18" customHeight="1">
      <c r="A8" s="192"/>
      <c r="B8" s="193"/>
      <c r="C8" s="194"/>
      <c r="D8" s="12" t="s">
        <v>29</v>
      </c>
      <c r="E8" s="13" t="s">
        <v>28</v>
      </c>
      <c r="F8" s="14" t="s">
        <v>27</v>
      </c>
      <c r="G8" s="125" t="s">
        <v>26</v>
      </c>
      <c r="H8" s="12" t="s">
        <v>25</v>
      </c>
      <c r="I8" s="16" t="s">
        <v>24</v>
      </c>
      <c r="J8" s="199"/>
      <c r="K8" s="202"/>
    </row>
    <row r="9" spans="1:11" ht="18" customHeight="1" thickBot="1">
      <c r="A9" s="17"/>
      <c r="B9" s="126"/>
      <c r="C9" s="19"/>
      <c r="D9" s="20"/>
      <c r="E9" s="21"/>
      <c r="F9" s="22"/>
      <c r="G9" s="23"/>
      <c r="H9" s="20"/>
      <c r="I9" s="24"/>
      <c r="J9" s="20"/>
      <c r="K9" s="25"/>
    </row>
    <row r="10" spans="1:11" ht="18.75" customHeight="1">
      <c r="A10" s="26" t="s">
        <v>23</v>
      </c>
      <c r="B10" s="27"/>
      <c r="C10" s="28"/>
      <c r="D10" s="29"/>
      <c r="E10" s="30"/>
      <c r="F10" s="30"/>
      <c r="G10" s="31"/>
      <c r="H10" s="29"/>
      <c r="I10" s="27"/>
      <c r="J10" s="29"/>
      <c r="K10" s="28"/>
    </row>
    <row r="11" spans="1:11" ht="18.75" customHeight="1">
      <c r="A11" s="26"/>
      <c r="B11" s="27"/>
      <c r="C11" s="28"/>
      <c r="D11" s="29"/>
      <c r="E11" s="30"/>
      <c r="F11" s="30"/>
      <c r="G11" s="30"/>
      <c r="H11" s="29"/>
      <c r="I11" s="27"/>
      <c r="J11" s="29"/>
      <c r="K11" s="28"/>
    </row>
    <row r="12" spans="1:11" ht="18.75" customHeight="1">
      <c r="A12" s="32" t="s">
        <v>16</v>
      </c>
      <c r="B12" s="33" t="s">
        <v>22</v>
      </c>
      <c r="C12" s="34"/>
      <c r="D12" s="29"/>
      <c r="E12" s="30"/>
      <c r="F12" s="30"/>
      <c r="G12" s="30"/>
      <c r="H12" s="29"/>
      <c r="I12" s="27"/>
      <c r="J12" s="29"/>
      <c r="K12" s="28"/>
    </row>
    <row r="13" spans="1:11" ht="18.75" customHeight="1">
      <c r="A13" s="35"/>
      <c r="B13" s="36" t="s">
        <v>21</v>
      </c>
      <c r="C13" s="37" t="s">
        <v>11</v>
      </c>
      <c r="D13" s="38">
        <v>12.71</v>
      </c>
      <c r="E13" s="39">
        <v>70.5</v>
      </c>
      <c r="F13" s="39">
        <v>155.93</v>
      </c>
      <c r="G13" s="39">
        <v>5318.79</v>
      </c>
      <c r="H13" s="81"/>
      <c r="I13" s="82"/>
      <c r="J13" s="81"/>
      <c r="K13" s="83"/>
    </row>
    <row r="14" spans="1:11" ht="18.75" customHeight="1">
      <c r="A14" s="35"/>
      <c r="B14" s="36" t="s">
        <v>20</v>
      </c>
      <c r="C14" s="37" t="s">
        <v>10</v>
      </c>
      <c r="D14" s="40">
        <v>1.77923E-2</v>
      </c>
      <c r="E14" s="41">
        <v>6.2332000000000004E-3</v>
      </c>
      <c r="F14" s="41">
        <v>5.6636999999999998E-3</v>
      </c>
      <c r="G14" s="41">
        <v>5.0089999999999998E-4</v>
      </c>
      <c r="H14" s="40">
        <v>5.0089999999999998E-4</v>
      </c>
      <c r="I14" s="42">
        <v>4.861E-4</v>
      </c>
      <c r="J14" s="40">
        <v>6.9470000000000003E-4</v>
      </c>
      <c r="K14" s="43">
        <v>5.1440000000000004E-4</v>
      </c>
    </row>
    <row r="15" spans="1:11" ht="18.75" customHeight="1">
      <c r="A15" s="35"/>
      <c r="B15" s="36" t="s">
        <v>19</v>
      </c>
      <c r="C15" s="37" t="s">
        <v>55</v>
      </c>
      <c r="D15" s="84"/>
      <c r="E15" s="85"/>
      <c r="F15" s="85"/>
      <c r="G15" s="85"/>
      <c r="H15" s="40">
        <v>2.1275143000000001</v>
      </c>
      <c r="I15" s="42">
        <v>0.32340099999999999</v>
      </c>
      <c r="J15" s="84"/>
      <c r="K15" s="91"/>
    </row>
    <row r="16" spans="1:11" s="48" customFormat="1" ht="18" customHeight="1">
      <c r="A16" s="35"/>
      <c r="B16" s="27"/>
      <c r="C16" s="28"/>
      <c r="D16" s="44"/>
      <c r="E16" s="45"/>
      <c r="F16" s="45"/>
      <c r="G16" s="45"/>
      <c r="H16" s="44"/>
      <c r="I16" s="46"/>
      <c r="J16" s="44"/>
      <c r="K16" s="47"/>
    </row>
    <row r="17" spans="1:11" ht="18" customHeight="1">
      <c r="A17" s="32" t="s">
        <v>15</v>
      </c>
      <c r="B17" s="33" t="s">
        <v>18</v>
      </c>
      <c r="C17" s="37" t="s">
        <v>10</v>
      </c>
      <c r="D17" s="86"/>
      <c r="E17" s="87"/>
      <c r="F17" s="88"/>
      <c r="G17" s="88"/>
      <c r="H17" s="89"/>
      <c r="I17" s="88"/>
      <c r="J17" s="89"/>
      <c r="K17" s="90"/>
    </row>
    <row r="18" spans="1:11" ht="18" customHeight="1">
      <c r="A18" s="35"/>
      <c r="B18" s="27"/>
      <c r="C18" s="49"/>
      <c r="D18" s="45"/>
      <c r="E18" s="45"/>
      <c r="F18" s="45"/>
      <c r="G18" s="45"/>
      <c r="H18" s="44"/>
      <c r="I18" s="46"/>
      <c r="J18" s="44"/>
      <c r="K18" s="47"/>
    </row>
    <row r="19" spans="1:11" ht="17.25" customHeight="1">
      <c r="A19" s="32" t="s">
        <v>14</v>
      </c>
      <c r="B19" s="50" t="s">
        <v>2</v>
      </c>
      <c r="C19" s="49"/>
      <c r="D19" s="45"/>
      <c r="E19" s="45"/>
      <c r="F19" s="45"/>
      <c r="G19" s="45"/>
      <c r="H19" s="44"/>
      <c r="I19" s="46"/>
      <c r="J19" s="44"/>
      <c r="K19" s="47"/>
    </row>
    <row r="20" spans="1:11" ht="18" customHeight="1">
      <c r="A20" s="35"/>
      <c r="B20" s="36" t="s">
        <v>0</v>
      </c>
      <c r="C20" s="37" t="s">
        <v>11</v>
      </c>
      <c r="D20" s="206"/>
      <c r="E20" s="207"/>
      <c r="F20" s="207"/>
      <c r="G20" s="208"/>
      <c r="H20" s="203">
        <v>95.73</v>
      </c>
      <c r="I20" s="205"/>
      <c r="J20" s="206"/>
      <c r="K20" s="208"/>
    </row>
    <row r="21" spans="1:11" ht="18" customHeight="1">
      <c r="A21" s="35"/>
      <c r="B21" s="36" t="s">
        <v>1</v>
      </c>
      <c r="C21" s="37" t="s">
        <v>11</v>
      </c>
      <c r="D21" s="203">
        <v>95.73</v>
      </c>
      <c r="E21" s="204"/>
      <c r="F21" s="204"/>
      <c r="G21" s="205"/>
      <c r="H21" s="206"/>
      <c r="I21" s="207"/>
      <c r="J21" s="206"/>
      <c r="K21" s="208"/>
    </row>
    <row r="22" spans="1:11" ht="21" customHeight="1">
      <c r="A22" s="35"/>
      <c r="B22" s="36" t="s">
        <v>17</v>
      </c>
      <c r="C22" s="37" t="s">
        <v>11</v>
      </c>
      <c r="D22" s="203">
        <v>13.16</v>
      </c>
      <c r="E22" s="204"/>
      <c r="F22" s="204"/>
      <c r="G22" s="205"/>
      <c r="H22" s="206"/>
      <c r="I22" s="207"/>
      <c r="J22" s="206"/>
      <c r="K22" s="208"/>
    </row>
    <row r="23" spans="1:11" ht="18" customHeight="1">
      <c r="A23" s="35"/>
      <c r="B23" s="27"/>
      <c r="C23" s="49"/>
      <c r="D23" s="44"/>
      <c r="E23" s="45"/>
      <c r="F23" s="45"/>
      <c r="G23" s="51"/>
      <c r="H23" s="44"/>
      <c r="I23" s="46"/>
      <c r="J23" s="44"/>
      <c r="K23" s="47"/>
    </row>
    <row r="24" spans="1:11" ht="18" customHeight="1">
      <c r="A24" s="26" t="s">
        <v>39</v>
      </c>
      <c r="B24" s="27"/>
      <c r="C24" s="37" t="s">
        <v>10</v>
      </c>
      <c r="D24" s="52">
        <v>5.0140000000000004E-4</v>
      </c>
      <c r="E24" s="53">
        <v>5.0140000000000004E-4</v>
      </c>
      <c r="F24" s="54">
        <v>5.0140000000000004E-4</v>
      </c>
      <c r="G24" s="88"/>
      <c r="H24" s="89"/>
      <c r="I24" s="88"/>
      <c r="J24" s="89"/>
      <c r="K24" s="90"/>
    </row>
    <row r="25" spans="1:11" ht="18" customHeight="1">
      <c r="A25" s="35"/>
      <c r="B25" s="27"/>
      <c r="C25" s="49"/>
      <c r="D25" s="44"/>
      <c r="E25" s="45"/>
      <c r="F25" s="45"/>
      <c r="G25" s="45"/>
      <c r="H25" s="44"/>
      <c r="I25" s="46"/>
      <c r="J25" s="44"/>
      <c r="K25" s="47"/>
    </row>
    <row r="26" spans="1:11" ht="22.5" customHeight="1">
      <c r="A26" s="55" t="s">
        <v>40</v>
      </c>
      <c r="B26" s="27"/>
      <c r="C26" s="37"/>
      <c r="D26" s="44"/>
      <c r="E26" s="45"/>
      <c r="F26" s="45"/>
      <c r="G26" s="45"/>
      <c r="H26" s="44"/>
      <c r="I26" s="46"/>
      <c r="J26" s="44"/>
      <c r="K26" s="47"/>
    </row>
    <row r="27" spans="1:11" ht="18" customHeight="1">
      <c r="A27" s="58" t="s">
        <v>16</v>
      </c>
      <c r="B27" s="57" t="s">
        <v>13</v>
      </c>
      <c r="C27" s="56" t="s">
        <v>10</v>
      </c>
      <c r="D27" s="59">
        <v>2.1259999999999999E-4</v>
      </c>
      <c r="E27" s="60">
        <v>2.1259999999999999E-4</v>
      </c>
      <c r="F27" s="61">
        <v>2.1259999999999999E-4</v>
      </c>
      <c r="G27" s="61">
        <v>7.4200000000000001E-5</v>
      </c>
      <c r="H27" s="62">
        <v>7.4200000000000001E-5</v>
      </c>
      <c r="I27" s="61">
        <v>1.5800000000000001E-5</v>
      </c>
      <c r="J27" s="92"/>
      <c r="K27" s="93"/>
    </row>
    <row r="28" spans="1:11" s="65" customFormat="1" ht="31.5" customHeight="1">
      <c r="A28" s="63" t="s">
        <v>15</v>
      </c>
      <c r="B28" s="64" t="s">
        <v>12</v>
      </c>
      <c r="C28" s="56" t="s">
        <v>10</v>
      </c>
      <c r="D28" s="59">
        <v>7.9599999999999997E-5</v>
      </c>
      <c r="E28" s="60">
        <v>7.9599999999999997E-5</v>
      </c>
      <c r="F28" s="61">
        <v>7.9599999999999997E-5</v>
      </c>
      <c r="G28" s="61">
        <v>2.7800000000000001E-5</v>
      </c>
      <c r="H28" s="62">
        <v>2.7800000000000001E-5</v>
      </c>
      <c r="I28" s="61">
        <v>5.9000000000000003E-6</v>
      </c>
      <c r="J28" s="92"/>
      <c r="K28" s="93"/>
    </row>
    <row r="29" spans="1:11" ht="16" thickBot="1">
      <c r="A29" s="66"/>
      <c r="B29" s="124"/>
      <c r="C29" s="67"/>
      <c r="D29" s="68"/>
      <c r="E29" s="69"/>
      <c r="F29" s="69"/>
      <c r="G29" s="69"/>
      <c r="H29" s="68"/>
      <c r="I29" s="127"/>
      <c r="J29" s="68"/>
      <c r="K29" s="71"/>
    </row>
    <row r="31" spans="1:11" ht="30" customHeight="1" thickBot="1">
      <c r="A31" s="1"/>
      <c r="B31" s="209" t="s">
        <v>37</v>
      </c>
      <c r="C31" s="209"/>
      <c r="D31" s="209"/>
      <c r="E31" s="209"/>
      <c r="F31" s="209"/>
      <c r="G31" s="209"/>
      <c r="H31" s="209"/>
      <c r="I31" s="209"/>
      <c r="J31" s="209"/>
      <c r="K31" s="209"/>
    </row>
    <row r="32" spans="1:11">
      <c r="A32" s="78"/>
      <c r="B32" s="210"/>
      <c r="C32" s="210"/>
      <c r="D32" s="210"/>
      <c r="E32" s="210"/>
      <c r="F32" s="210"/>
      <c r="G32" s="210"/>
      <c r="H32" s="210"/>
      <c r="I32" s="210"/>
      <c r="J32" s="210"/>
      <c r="K32" s="210"/>
    </row>
    <row r="33" spans="1:11">
      <c r="A33" s="79" t="s">
        <v>38</v>
      </c>
      <c r="B33" s="185" t="s">
        <v>56</v>
      </c>
      <c r="C33" s="185"/>
      <c r="D33" s="185"/>
      <c r="E33" s="185"/>
      <c r="F33" s="185"/>
      <c r="G33" s="185"/>
      <c r="H33" s="185"/>
      <c r="I33" s="185"/>
      <c r="J33" s="185"/>
      <c r="K33" s="185"/>
    </row>
    <row r="34" spans="1:11">
      <c r="A34" s="78" t="s">
        <v>38</v>
      </c>
      <c r="B34" s="185" t="s">
        <v>41</v>
      </c>
      <c r="C34" s="185"/>
      <c r="D34" s="185"/>
      <c r="E34" s="185"/>
      <c r="F34" s="185"/>
      <c r="G34" s="185"/>
      <c r="H34" s="185"/>
      <c r="I34" s="185"/>
      <c r="J34" s="185"/>
      <c r="K34" s="185"/>
    </row>
    <row r="35" spans="1:11">
      <c r="A35" s="79" t="s">
        <v>38</v>
      </c>
      <c r="B35" s="185" t="s">
        <v>42</v>
      </c>
      <c r="C35" s="185"/>
      <c r="D35" s="185"/>
      <c r="E35" s="185"/>
      <c r="F35" s="185"/>
      <c r="G35" s="185"/>
      <c r="H35" s="185"/>
      <c r="I35" s="185"/>
      <c r="J35" s="185"/>
      <c r="K35" s="185"/>
    </row>
    <row r="36" spans="1:11">
      <c r="A36" s="79" t="s">
        <v>38</v>
      </c>
      <c r="B36" s="1" t="s">
        <v>54</v>
      </c>
      <c r="C36" s="1"/>
      <c r="D36" s="1"/>
      <c r="E36" s="1"/>
      <c r="F36" s="1"/>
      <c r="G36" s="1"/>
      <c r="H36" s="1"/>
      <c r="I36" s="1"/>
      <c r="J36" s="1"/>
      <c r="K36" s="1"/>
    </row>
    <row r="37" spans="1:11">
      <c r="A37" s="79" t="s">
        <v>38</v>
      </c>
      <c r="B37" s="185" t="s">
        <v>43</v>
      </c>
      <c r="C37" s="185"/>
      <c r="D37" s="185"/>
      <c r="E37" s="185"/>
      <c r="F37" s="185"/>
      <c r="G37" s="185"/>
      <c r="H37" s="185"/>
      <c r="I37" s="185"/>
      <c r="J37" s="185"/>
      <c r="K37" s="185"/>
    </row>
    <row r="38" spans="1:11">
      <c r="A38" s="79" t="s">
        <v>38</v>
      </c>
      <c r="B38" s="94" t="s">
        <v>44</v>
      </c>
      <c r="C38" s="94"/>
      <c r="D38" s="94"/>
      <c r="E38" s="94"/>
      <c r="F38" s="94"/>
      <c r="G38" s="94"/>
      <c r="H38" s="94"/>
      <c r="I38" s="94"/>
      <c r="J38" s="94"/>
      <c r="K38" s="94"/>
    </row>
    <row r="39" spans="1:11">
      <c r="A39" s="79"/>
      <c r="B39" s="94" t="s">
        <v>45</v>
      </c>
      <c r="C39" s="94"/>
      <c r="D39" s="94"/>
      <c r="E39" s="94"/>
      <c r="F39" s="94"/>
      <c r="G39" s="94"/>
      <c r="H39" s="94"/>
      <c r="I39" s="94"/>
      <c r="J39" s="94"/>
      <c r="K39" s="94"/>
    </row>
    <row r="40" spans="1:11">
      <c r="A40" s="79"/>
      <c r="B40" s="94" t="s">
        <v>46</v>
      </c>
      <c r="C40" s="94"/>
      <c r="D40" s="94"/>
      <c r="E40" s="94"/>
      <c r="F40" s="94"/>
      <c r="G40" s="94"/>
      <c r="H40" s="94"/>
      <c r="I40" s="94"/>
      <c r="J40" s="94"/>
      <c r="K40" s="94"/>
    </row>
    <row r="41" spans="1:11">
      <c r="A41" s="79" t="s">
        <v>38</v>
      </c>
      <c r="B41" s="94" t="s">
        <v>47</v>
      </c>
      <c r="C41" s="94"/>
      <c r="D41" s="94"/>
      <c r="E41" s="94"/>
      <c r="F41" s="94"/>
      <c r="G41" s="94"/>
      <c r="H41" s="94"/>
      <c r="I41" s="94"/>
      <c r="J41" s="94"/>
      <c r="K41" s="94"/>
    </row>
    <row r="42" spans="1:11">
      <c r="A42" s="79"/>
      <c r="B42" s="94" t="s">
        <v>48</v>
      </c>
      <c r="C42" s="94"/>
      <c r="D42" s="94"/>
      <c r="E42" s="94"/>
      <c r="F42" s="94"/>
      <c r="G42" s="94"/>
      <c r="H42" s="94"/>
      <c r="I42" s="94"/>
      <c r="J42" s="94"/>
      <c r="K42" s="94"/>
    </row>
    <row r="43" spans="1:11">
      <c r="A43" s="79" t="s">
        <v>38</v>
      </c>
      <c r="B43" s="94" t="s">
        <v>49</v>
      </c>
      <c r="C43" s="94"/>
      <c r="D43" s="94"/>
      <c r="E43" s="94"/>
      <c r="F43" s="94"/>
      <c r="G43" s="94"/>
      <c r="H43" s="94"/>
      <c r="I43" s="94"/>
      <c r="J43" s="94"/>
      <c r="K43" s="94"/>
    </row>
    <row r="44" spans="1:11">
      <c r="A44" s="79"/>
      <c r="B44" s="94" t="s">
        <v>48</v>
      </c>
      <c r="C44" s="94"/>
      <c r="D44" s="94"/>
      <c r="E44" s="94"/>
      <c r="F44" s="94"/>
      <c r="G44" s="94"/>
      <c r="H44" s="94"/>
      <c r="I44" s="94"/>
      <c r="J44" s="94"/>
      <c r="K44" s="94"/>
    </row>
    <row r="45" spans="1:11">
      <c r="A45" s="78" t="s">
        <v>38</v>
      </c>
      <c r="B45" s="94" t="s">
        <v>50</v>
      </c>
      <c r="C45" s="94"/>
      <c r="D45" s="94"/>
      <c r="E45" s="94"/>
      <c r="F45" s="94"/>
      <c r="G45" s="94"/>
      <c r="H45" s="94"/>
      <c r="I45" s="94"/>
      <c r="J45" s="94"/>
      <c r="K45" s="94"/>
    </row>
    <row r="46" spans="1:11">
      <c r="A46" s="79" t="s">
        <v>38</v>
      </c>
      <c r="B46" s="94" t="s">
        <v>51</v>
      </c>
      <c r="C46" s="94"/>
      <c r="D46" s="94"/>
      <c r="E46" s="94"/>
      <c r="F46" s="94"/>
      <c r="G46" s="94"/>
      <c r="H46" s="94"/>
      <c r="I46" s="94"/>
      <c r="J46" s="94"/>
      <c r="K46" s="94"/>
    </row>
    <row r="47" spans="1:11">
      <c r="A47" s="79"/>
      <c r="B47" s="94" t="s">
        <v>52</v>
      </c>
      <c r="C47" s="94"/>
      <c r="D47" s="94"/>
      <c r="E47" s="94"/>
      <c r="F47" s="94"/>
      <c r="G47" s="94"/>
      <c r="H47" s="94"/>
      <c r="I47" s="94"/>
      <c r="J47" s="94"/>
      <c r="K47" s="94"/>
    </row>
    <row r="48" spans="1:11">
      <c r="A48" s="79" t="s">
        <v>38</v>
      </c>
      <c r="B48" s="94" t="s">
        <v>53</v>
      </c>
      <c r="C48" s="94"/>
      <c r="D48" s="94"/>
      <c r="E48" s="94"/>
      <c r="F48" s="94"/>
      <c r="G48" s="94"/>
      <c r="H48" s="94"/>
      <c r="I48" s="94"/>
      <c r="J48" s="94"/>
      <c r="K48" s="94"/>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78"/>
      <c r="B51" s="185"/>
      <c r="C51" s="185"/>
      <c r="D51" s="185"/>
      <c r="E51" s="185"/>
      <c r="F51" s="185"/>
      <c r="G51" s="185"/>
      <c r="H51" s="185"/>
      <c r="I51" s="185"/>
      <c r="J51" s="185"/>
      <c r="K51" s="185"/>
    </row>
  </sheetData>
  <sheetProtection algorithmName="SHA-512" hashValue="A9HptdjKs/5Opb8abWeRoNDhanvVlVapVCKMBOUAmfUszoh8ICkk50Ib6qz3wzl9rHWW5dAjPOx1p7Kbp/prkw==" saltValue="FN9yX6vcD3v4aCCljdsJTA==" spinCount="100000" sheet="1" objects="1" scenarios="1"/>
  <mergeCells count="24">
    <mergeCell ref="B34:K34"/>
    <mergeCell ref="B35:K35"/>
    <mergeCell ref="B37:K37"/>
    <mergeCell ref="B51:K51"/>
    <mergeCell ref="D22:G22"/>
    <mergeCell ref="H22:I22"/>
    <mergeCell ref="J22:K22"/>
    <mergeCell ref="B31:K31"/>
    <mergeCell ref="B32:K32"/>
    <mergeCell ref="B33:K33"/>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11D8-5DD7-41AA-AB80-3AB09C2E72E9}">
  <sheetPr>
    <tabColor rgb="FF0070C0"/>
  </sheetPr>
  <dimension ref="A1"/>
  <sheetViews>
    <sheetView workbookViewId="0"/>
  </sheetViews>
  <sheetFormatPr defaultRowHeight="14.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8BB6A-05E7-4ABA-B4A5-A32854492C25}">
  <sheetPr>
    <pageSetUpPr fitToPage="1"/>
  </sheetPr>
  <dimension ref="A1:I34"/>
  <sheetViews>
    <sheetView zoomScaleNormal="100" workbookViewId="0">
      <selection sqref="A1:I1"/>
    </sheetView>
  </sheetViews>
  <sheetFormatPr defaultColWidth="9.1796875" defaultRowHeight="12.5"/>
  <cols>
    <col min="1" max="1" width="5.7265625" style="2" customWidth="1"/>
    <col min="2" max="2" width="75.1796875" style="2" customWidth="1"/>
    <col min="3" max="3" width="27" style="2" bestFit="1" customWidth="1"/>
    <col min="4" max="9" width="20.7265625" style="2" customWidth="1"/>
    <col min="10" max="16384" width="9.1796875" style="2"/>
  </cols>
  <sheetData>
    <row r="1" spans="1:9" ht="20.5" thickBot="1">
      <c r="A1" s="186" t="s">
        <v>101</v>
      </c>
      <c r="B1" s="187"/>
      <c r="C1" s="187"/>
      <c r="D1" s="187"/>
      <c r="E1" s="187"/>
      <c r="F1" s="187"/>
      <c r="G1" s="187"/>
      <c r="H1" s="187"/>
      <c r="I1" s="188"/>
    </row>
    <row r="2" spans="1:9">
      <c r="A2" s="72"/>
    </row>
    <row r="3" spans="1:9" ht="15" customHeight="1" thickBot="1">
      <c r="A3" s="72"/>
    </row>
    <row r="4" spans="1:9" ht="15" customHeight="1">
      <c r="A4" s="189"/>
      <c r="B4" s="212"/>
      <c r="C4" s="191"/>
      <c r="D4" s="219" t="s">
        <v>36</v>
      </c>
    </row>
    <row r="5" spans="1:9" ht="21" customHeight="1" thickBot="1">
      <c r="A5" s="216"/>
      <c r="B5" s="221"/>
      <c r="C5" s="218"/>
      <c r="D5" s="220"/>
    </row>
    <row r="6" spans="1:9" ht="18.75" customHeight="1">
      <c r="A6" s="26" t="s">
        <v>23</v>
      </c>
      <c r="B6" s="27"/>
      <c r="C6" s="28"/>
      <c r="D6" s="73"/>
    </row>
    <row r="7" spans="1:9" s="48" customFormat="1" ht="18" customHeight="1">
      <c r="A7" s="35"/>
      <c r="B7" s="27"/>
      <c r="C7" s="28"/>
      <c r="D7" s="74"/>
      <c r="E7" s="2"/>
      <c r="F7" s="2"/>
      <c r="G7" s="2"/>
      <c r="H7" s="2"/>
      <c r="I7" s="2"/>
    </row>
    <row r="8" spans="1:9" ht="19.5" customHeight="1">
      <c r="A8" s="32" t="s">
        <v>16</v>
      </c>
      <c r="B8" s="33" t="s">
        <v>18</v>
      </c>
      <c r="C8" s="37" t="s">
        <v>10</v>
      </c>
      <c r="D8" s="75">
        <v>6.6949999999999996E-4</v>
      </c>
    </row>
    <row r="9" spans="1:9" ht="14.25" customHeight="1">
      <c r="A9" s="35"/>
      <c r="B9" s="27"/>
      <c r="C9" s="49"/>
      <c r="D9" s="47"/>
    </row>
    <row r="10" spans="1:9" ht="18" customHeight="1">
      <c r="A10" s="32" t="s">
        <v>15</v>
      </c>
      <c r="B10" s="50" t="s">
        <v>2</v>
      </c>
      <c r="C10" s="49"/>
      <c r="D10" s="47"/>
    </row>
    <row r="11" spans="1:9" ht="18" customHeight="1">
      <c r="A11" s="35"/>
      <c r="B11" s="36" t="s">
        <v>0</v>
      </c>
      <c r="C11" s="37" t="s">
        <v>11</v>
      </c>
      <c r="D11" s="76">
        <v>95.73</v>
      </c>
    </row>
    <row r="12" spans="1:9" ht="16" thickBot="1">
      <c r="A12" s="66"/>
      <c r="B12" s="124"/>
      <c r="C12" s="67"/>
      <c r="D12" s="77"/>
    </row>
    <row r="14" spans="1:9" ht="30" customHeight="1" thickBot="1">
      <c r="A14" s="1"/>
      <c r="B14" s="209" t="s">
        <v>37</v>
      </c>
      <c r="C14" s="209"/>
      <c r="D14" s="209"/>
      <c r="E14" s="209"/>
      <c r="F14" s="209"/>
      <c r="G14" s="209"/>
      <c r="H14" s="209"/>
      <c r="I14" s="209"/>
    </row>
    <row r="15" spans="1:9">
      <c r="A15" s="78"/>
      <c r="B15" s="210"/>
      <c r="C15" s="210"/>
      <c r="D15" s="210"/>
      <c r="E15" s="210"/>
      <c r="F15" s="210"/>
      <c r="G15" s="210"/>
      <c r="H15" s="210"/>
      <c r="I15" s="210"/>
    </row>
    <row r="16" spans="1:9">
      <c r="A16" s="78" t="s">
        <v>38</v>
      </c>
      <c r="B16" s="185" t="s">
        <v>56</v>
      </c>
      <c r="C16" s="185"/>
      <c r="D16" s="185"/>
      <c r="E16" s="185"/>
      <c r="F16" s="185"/>
      <c r="G16" s="185"/>
      <c r="H16" s="185"/>
      <c r="I16" s="185"/>
    </row>
    <row r="17" spans="1:9">
      <c r="A17" s="78" t="s">
        <v>38</v>
      </c>
      <c r="B17" s="185" t="s">
        <v>41</v>
      </c>
      <c r="C17" s="185"/>
      <c r="D17" s="185"/>
      <c r="E17" s="185"/>
      <c r="F17" s="185"/>
      <c r="G17" s="185"/>
      <c r="H17" s="185"/>
      <c r="I17" s="185"/>
    </row>
    <row r="18" spans="1:9">
      <c r="A18" s="78"/>
      <c r="B18" s="185"/>
      <c r="C18" s="185"/>
      <c r="D18" s="185"/>
      <c r="E18" s="185"/>
      <c r="F18" s="185"/>
      <c r="G18" s="185"/>
      <c r="H18" s="185"/>
      <c r="I18" s="185"/>
    </row>
    <row r="19" spans="1:9">
      <c r="A19" s="78"/>
      <c r="B19" s="185"/>
      <c r="C19" s="185"/>
      <c r="D19" s="185"/>
      <c r="E19" s="185"/>
      <c r="F19" s="185"/>
      <c r="G19" s="185"/>
      <c r="H19" s="185"/>
      <c r="I19" s="185"/>
    </row>
    <row r="20" spans="1:9">
      <c r="A20" s="78"/>
      <c r="B20" s="185"/>
      <c r="C20" s="185"/>
      <c r="D20" s="185"/>
      <c r="E20" s="185"/>
      <c r="F20" s="185"/>
      <c r="G20" s="185"/>
      <c r="H20" s="185"/>
      <c r="I20" s="185"/>
    </row>
    <row r="21" spans="1:9">
      <c r="A21" s="78"/>
      <c r="B21" s="185"/>
      <c r="C21" s="185"/>
      <c r="D21" s="185"/>
      <c r="E21" s="185"/>
      <c r="F21" s="185"/>
      <c r="G21" s="185"/>
      <c r="H21" s="185"/>
      <c r="I21" s="185"/>
    </row>
    <row r="22" spans="1:9">
      <c r="A22" s="78"/>
      <c r="B22" s="185"/>
      <c r="C22" s="185"/>
      <c r="D22" s="185"/>
      <c r="E22" s="185"/>
      <c r="F22" s="185"/>
      <c r="G22" s="185"/>
      <c r="H22" s="185"/>
      <c r="I22" s="185"/>
    </row>
    <row r="23" spans="1:9">
      <c r="A23" s="78"/>
      <c r="B23" s="185"/>
      <c r="C23" s="185"/>
      <c r="D23" s="185"/>
      <c r="E23" s="185"/>
      <c r="F23" s="185"/>
      <c r="G23" s="185"/>
      <c r="H23" s="185"/>
      <c r="I23" s="185"/>
    </row>
    <row r="24" spans="1:9">
      <c r="A24" s="78"/>
      <c r="B24" s="185"/>
      <c r="C24" s="185"/>
      <c r="D24" s="185"/>
      <c r="E24" s="185"/>
      <c r="F24" s="185"/>
      <c r="G24" s="185"/>
      <c r="H24" s="185"/>
      <c r="I24" s="185"/>
    </row>
    <row r="25" spans="1:9">
      <c r="A25" s="78"/>
      <c r="B25" s="185"/>
      <c r="C25" s="185"/>
      <c r="D25" s="185"/>
      <c r="E25" s="185"/>
      <c r="F25" s="185"/>
      <c r="G25" s="185"/>
      <c r="H25" s="185"/>
      <c r="I25" s="185"/>
    </row>
    <row r="26" spans="1:9">
      <c r="A26" s="78"/>
      <c r="B26" s="185"/>
      <c r="C26" s="185"/>
      <c r="D26" s="185"/>
      <c r="E26" s="185"/>
      <c r="F26" s="185"/>
      <c r="G26" s="185"/>
      <c r="H26" s="185"/>
      <c r="I26" s="185"/>
    </row>
    <row r="27" spans="1:9">
      <c r="A27" s="78"/>
      <c r="B27" s="185"/>
      <c r="C27" s="185"/>
      <c r="D27" s="185"/>
      <c r="E27" s="185"/>
      <c r="F27" s="185"/>
      <c r="G27" s="185"/>
      <c r="H27" s="185"/>
      <c r="I27" s="185"/>
    </row>
    <row r="28" spans="1:9">
      <c r="A28" s="78"/>
      <c r="B28" s="185"/>
      <c r="C28" s="185"/>
      <c r="D28" s="185"/>
      <c r="E28" s="185"/>
      <c r="F28" s="185"/>
      <c r="G28" s="185"/>
      <c r="H28" s="185"/>
      <c r="I28" s="185"/>
    </row>
    <row r="29" spans="1:9">
      <c r="A29" s="78"/>
      <c r="B29" s="185"/>
      <c r="C29" s="185"/>
      <c r="D29" s="185"/>
      <c r="E29" s="185"/>
      <c r="F29" s="185"/>
      <c r="G29" s="185"/>
      <c r="H29" s="185"/>
      <c r="I29" s="185"/>
    </row>
    <row r="30" spans="1:9">
      <c r="A30" s="78"/>
      <c r="B30" s="185"/>
      <c r="C30" s="185"/>
      <c r="D30" s="185"/>
      <c r="E30" s="185"/>
      <c r="F30" s="185"/>
      <c r="G30" s="185"/>
      <c r="H30" s="185"/>
      <c r="I30" s="185"/>
    </row>
    <row r="31" spans="1:9">
      <c r="A31" s="78"/>
      <c r="B31" s="185"/>
      <c r="C31" s="185"/>
      <c r="D31" s="185"/>
      <c r="E31" s="185"/>
      <c r="F31" s="185"/>
      <c r="G31" s="185"/>
      <c r="H31" s="185"/>
      <c r="I31" s="185"/>
    </row>
    <row r="32" spans="1:9">
      <c r="A32" s="78"/>
      <c r="B32" s="185"/>
      <c r="C32" s="185"/>
      <c r="D32" s="185"/>
      <c r="E32" s="185"/>
      <c r="F32" s="185"/>
      <c r="G32" s="185"/>
      <c r="H32" s="185"/>
      <c r="I32" s="185"/>
    </row>
    <row r="33" spans="1:9">
      <c r="A33" s="78"/>
      <c r="B33" s="185"/>
      <c r="C33" s="185"/>
      <c r="D33" s="185"/>
      <c r="E33" s="185"/>
      <c r="F33" s="185"/>
      <c r="G33" s="185"/>
      <c r="H33" s="185"/>
      <c r="I33" s="185"/>
    </row>
    <row r="34" spans="1:9">
      <c r="A34" s="80"/>
      <c r="B34" s="185"/>
      <c r="C34" s="185"/>
      <c r="D34" s="185"/>
      <c r="E34" s="185"/>
      <c r="F34" s="185"/>
      <c r="G34" s="185"/>
      <c r="H34" s="185"/>
      <c r="I34" s="185"/>
    </row>
  </sheetData>
  <sheetProtection algorithmName="SHA-512" hashValue="FidTj+TYVClyviq1V+4Q9nNZi8uxWnkdYnbgmCvbe9wjH6sqyvreRFt9Wyw4Qu/PjsL8K8+hPauzAaxDC8+Ztw==" saltValue="SEWPuM60F0f4PmhCjYQR5w==" spinCount="100000" sheet="1" objects="1" scenarios="1"/>
  <mergeCells count="24">
    <mergeCell ref="B34:I34"/>
    <mergeCell ref="B23:I23"/>
    <mergeCell ref="B24:I24"/>
    <mergeCell ref="B25:I25"/>
    <mergeCell ref="B26:I26"/>
    <mergeCell ref="B27:I27"/>
    <mergeCell ref="B28:I28"/>
    <mergeCell ref="B29:I29"/>
    <mergeCell ref="B30:I30"/>
    <mergeCell ref="B31:I31"/>
    <mergeCell ref="B32:I32"/>
    <mergeCell ref="B33:I33"/>
    <mergeCell ref="B22:I22"/>
    <mergeCell ref="A1:I1"/>
    <mergeCell ref="A4:C5"/>
    <mergeCell ref="D4:D5"/>
    <mergeCell ref="B14:I14"/>
    <mergeCell ref="B15:I15"/>
    <mergeCell ref="B16:I16"/>
    <mergeCell ref="B17:I17"/>
    <mergeCell ref="B18:I18"/>
    <mergeCell ref="B19:I19"/>
    <mergeCell ref="B20:I20"/>
    <mergeCell ref="B21:I21"/>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1BC39-B9F1-48D2-B80F-C67979632DD3}">
  <dimension ref="B3:U27"/>
  <sheetViews>
    <sheetView zoomScaleNormal="100" workbookViewId="0">
      <selection activeCell="J25" sqref="J25"/>
    </sheetView>
  </sheetViews>
  <sheetFormatPr defaultColWidth="9.1796875" defaultRowHeight="13.5"/>
  <cols>
    <col min="1" max="1" width="3.453125" style="128" customWidth="1"/>
    <col min="2" max="2" width="44.7265625" style="128" customWidth="1"/>
    <col min="3" max="5" width="9.1796875" style="128"/>
    <col min="6" max="7" width="16.453125" style="128" customWidth="1"/>
    <col min="8" max="8" width="2.7265625" style="128" customWidth="1"/>
    <col min="9" max="10" width="16.453125" style="128" customWidth="1"/>
    <col min="11" max="11" width="2.7265625" style="128" customWidth="1"/>
    <col min="12" max="14" width="16.453125" style="128" customWidth="1"/>
    <col min="15" max="16" width="14.54296875" style="128" bestFit="1" customWidth="1"/>
    <col min="17" max="16384" width="9.1796875" style="128"/>
  </cols>
  <sheetData>
    <row r="3" spans="2:13" ht="14" thickBot="1">
      <c r="D3" s="129"/>
      <c r="E3" s="130"/>
    </row>
    <row r="4" spans="2:13" ht="14" thickBot="1">
      <c r="F4" s="215" t="s">
        <v>102</v>
      </c>
      <c r="G4" s="215"/>
      <c r="I4" s="215" t="s">
        <v>103</v>
      </c>
      <c r="J4" s="215"/>
      <c r="L4" s="215" t="s">
        <v>104</v>
      </c>
      <c r="M4" s="215"/>
    </row>
    <row r="5" spans="2:13" ht="14" thickBot="1">
      <c r="B5" s="131" t="s">
        <v>105</v>
      </c>
      <c r="C5" s="132"/>
      <c r="D5" s="132"/>
      <c r="E5" s="132"/>
      <c r="F5" s="133" t="s">
        <v>106</v>
      </c>
      <c r="G5" s="134" t="s">
        <v>107</v>
      </c>
      <c r="I5" s="133" t="s">
        <v>106</v>
      </c>
      <c r="J5" s="134" t="s">
        <v>107</v>
      </c>
      <c r="L5" s="133" t="s">
        <v>106</v>
      </c>
      <c r="M5" s="134" t="s">
        <v>107</v>
      </c>
    </row>
    <row r="6" spans="2:13" ht="14" thickBot="1">
      <c r="B6" s="135" t="s">
        <v>108</v>
      </c>
      <c r="C6" s="136"/>
      <c r="D6" s="137"/>
      <c r="E6" s="138"/>
      <c r="F6" s="139">
        <v>18</v>
      </c>
      <c r="G6" s="140" t="s">
        <v>11</v>
      </c>
      <c r="I6" s="139">
        <v>18</v>
      </c>
      <c r="J6" s="140" t="s">
        <v>11</v>
      </c>
      <c r="L6" s="139">
        <v>18</v>
      </c>
      <c r="M6" s="140" t="s">
        <v>11</v>
      </c>
    </row>
    <row r="7" spans="2:13" ht="15" thickBot="1">
      <c r="B7" s="135" t="s">
        <v>109</v>
      </c>
      <c r="C7" s="136"/>
      <c r="D7" s="137"/>
      <c r="E7" s="138"/>
      <c r="F7" s="141">
        <v>26.6553</v>
      </c>
      <c r="G7" s="140" t="s">
        <v>110</v>
      </c>
      <c r="I7" s="141">
        <v>32.814900000000002</v>
      </c>
      <c r="J7" s="140" t="s">
        <v>110</v>
      </c>
      <c r="L7" s="142">
        <v>34.622100000000003</v>
      </c>
      <c r="M7" s="140" t="s">
        <v>110</v>
      </c>
    </row>
    <row r="8" spans="2:13" ht="14" thickBot="1">
      <c r="B8" s="143" t="s">
        <v>111</v>
      </c>
      <c r="C8" s="144"/>
      <c r="D8" s="145"/>
      <c r="E8" s="146"/>
      <c r="F8" s="141">
        <v>22.7</v>
      </c>
      <c r="G8" s="140" t="s">
        <v>11</v>
      </c>
      <c r="H8" s="147"/>
      <c r="I8" s="141">
        <v>11.49</v>
      </c>
      <c r="J8" s="140" t="s">
        <v>11</v>
      </c>
      <c r="L8" s="148">
        <v>20.81</v>
      </c>
      <c r="M8" s="140" t="s">
        <v>11</v>
      </c>
    </row>
    <row r="9" spans="2:13" ht="14" thickBot="1">
      <c r="B9" s="143" t="s">
        <v>112</v>
      </c>
      <c r="C9" s="144"/>
      <c r="D9" s="145"/>
      <c r="E9" s="146"/>
      <c r="F9" s="141">
        <v>33.549999999999997</v>
      </c>
      <c r="G9" s="149" t="s">
        <v>11</v>
      </c>
      <c r="I9" s="141">
        <v>40.299999999999997</v>
      </c>
      <c r="J9" s="149" t="s">
        <v>11</v>
      </c>
      <c r="L9" s="148">
        <v>42.03</v>
      </c>
      <c r="M9" s="149" t="s">
        <v>11</v>
      </c>
    </row>
    <row r="12" spans="2:13">
      <c r="B12" s="128" t="s">
        <v>113</v>
      </c>
      <c r="F12" s="128">
        <v>9.7690000000000001</v>
      </c>
      <c r="G12" s="128" t="s">
        <v>114</v>
      </c>
      <c r="I12" s="128">
        <v>9.7690000000000001</v>
      </c>
      <c r="J12" s="128" t="s">
        <v>114</v>
      </c>
      <c r="L12" s="128">
        <v>9.7690000000000001</v>
      </c>
      <c r="M12" s="128" t="s">
        <v>114</v>
      </c>
    </row>
    <row r="13" spans="2:13">
      <c r="B13" s="128" t="s">
        <v>115</v>
      </c>
      <c r="C13" s="128">
        <v>3</v>
      </c>
      <c r="D13" s="128" t="s">
        <v>116</v>
      </c>
      <c r="F13" s="150">
        <f>F7*C13+F6+F8+F9</f>
        <v>154.2159</v>
      </c>
      <c r="G13" s="128" t="s">
        <v>117</v>
      </c>
      <c r="I13" s="150">
        <f>I7*C13+I6+I8+I9</f>
        <v>168.2347</v>
      </c>
      <c r="J13" s="128" t="s">
        <v>117</v>
      </c>
      <c r="L13" s="150">
        <f>L7*C13+L6+L8+L9</f>
        <v>184.7063</v>
      </c>
      <c r="M13" s="128" t="s">
        <v>117</v>
      </c>
    </row>
    <row r="14" spans="2:13">
      <c r="B14" s="128" t="s">
        <v>118</v>
      </c>
      <c r="C14" s="128">
        <v>1675</v>
      </c>
      <c r="D14" s="128" t="s">
        <v>119</v>
      </c>
      <c r="F14" s="128">
        <f>C14*C13</f>
        <v>5025</v>
      </c>
      <c r="G14" s="128" t="s">
        <v>120</v>
      </c>
      <c r="I14" s="128">
        <f>F14</f>
        <v>5025</v>
      </c>
      <c r="J14" s="128" t="s">
        <v>120</v>
      </c>
      <c r="L14" s="128">
        <f>I14</f>
        <v>5025</v>
      </c>
      <c r="M14" s="128" t="s">
        <v>120</v>
      </c>
    </row>
    <row r="15" spans="2:13">
      <c r="F15" s="151">
        <f>F14*F12</f>
        <v>49089.224999999999</v>
      </c>
      <c r="G15" s="128" t="s">
        <v>121</v>
      </c>
      <c r="I15" s="151">
        <f>+I12*I14</f>
        <v>49089.224999999999</v>
      </c>
      <c r="J15" s="128" t="s">
        <v>121</v>
      </c>
      <c r="L15" s="151">
        <f>+L12*L14</f>
        <v>49089.224999999999</v>
      </c>
      <c r="M15" s="128" t="s">
        <v>121</v>
      </c>
    </row>
    <row r="16" spans="2:13" ht="14" thickBot="1">
      <c r="I16" s="152"/>
      <c r="L16" s="152"/>
    </row>
    <row r="17" spans="2:21" ht="14" thickBot="1">
      <c r="B17" s="153" t="s">
        <v>122</v>
      </c>
      <c r="C17" s="154"/>
      <c r="D17" s="154"/>
      <c r="E17" s="155"/>
      <c r="F17" s="156">
        <f>F13/F15</f>
        <v>3.1415427723701077E-3</v>
      </c>
      <c r="G17" s="155" t="s">
        <v>123</v>
      </c>
      <c r="I17" s="153">
        <f>I13/I15</f>
        <v>3.4271207174283156E-3</v>
      </c>
      <c r="J17" s="155" t="s">
        <v>123</v>
      </c>
      <c r="L17" s="157">
        <f>L13/L15</f>
        <v>3.7626648210477964E-3</v>
      </c>
      <c r="M17" s="158" t="s">
        <v>123</v>
      </c>
    </row>
    <row r="18" spans="2:21">
      <c r="D18" s="129"/>
      <c r="E18" s="130"/>
    </row>
    <row r="19" spans="2:21">
      <c r="D19" s="129"/>
      <c r="E19" s="130"/>
      <c r="I19" s="159">
        <f>(+I17-F17)/F17</f>
        <v>9.0903726528846929E-2</v>
      </c>
      <c r="L19" s="159">
        <f>(+L17-I17)/I17</f>
        <v>9.7908457648749059E-2</v>
      </c>
    </row>
    <row r="20" spans="2:21">
      <c r="D20" s="129"/>
      <c r="E20" s="130"/>
    </row>
    <row r="22" spans="2:21" ht="14" thickBot="1">
      <c r="B22" s="128" t="s">
        <v>124</v>
      </c>
    </row>
    <row r="23" spans="2:21" ht="14.5">
      <c r="B23" s="160" t="s">
        <v>125</v>
      </c>
      <c r="C23" s="161"/>
      <c r="D23" s="161"/>
      <c r="E23" s="161"/>
      <c r="F23" s="161"/>
      <c r="G23" s="161"/>
      <c r="H23" s="161"/>
      <c r="I23" s="161"/>
      <c r="J23" s="161"/>
      <c r="K23" s="161"/>
      <c r="L23" s="161"/>
      <c r="M23" s="161"/>
      <c r="N23" s="161"/>
      <c r="O23" s="161"/>
      <c r="P23" s="161"/>
      <c r="Q23" s="161"/>
      <c r="R23" s="161"/>
      <c r="S23" s="161"/>
      <c r="T23" s="161"/>
      <c r="U23" s="162"/>
    </row>
    <row r="24" spans="2:21">
      <c r="B24" s="163" t="s">
        <v>126</v>
      </c>
      <c r="U24" s="164"/>
    </row>
    <row r="25" spans="2:21">
      <c r="B25" s="165" t="s">
        <v>127</v>
      </c>
      <c r="U25" s="164"/>
    </row>
    <row r="26" spans="2:21">
      <c r="B26" s="163" t="s">
        <v>128</v>
      </c>
      <c r="U26" s="164"/>
    </row>
    <row r="27" spans="2:21" ht="14" thickBot="1">
      <c r="B27" s="166" t="s">
        <v>129</v>
      </c>
      <c r="C27" s="167"/>
      <c r="D27" s="167"/>
      <c r="E27" s="167"/>
      <c r="F27" s="167"/>
      <c r="G27" s="167"/>
      <c r="H27" s="167"/>
      <c r="I27" s="167"/>
      <c r="J27" s="167"/>
      <c r="K27" s="167"/>
      <c r="L27" s="167"/>
      <c r="M27" s="167"/>
      <c r="N27" s="167"/>
      <c r="O27" s="167"/>
      <c r="P27" s="167"/>
      <c r="Q27" s="167"/>
      <c r="R27" s="167"/>
      <c r="S27" s="167"/>
      <c r="T27" s="167"/>
      <c r="U27" s="168"/>
    </row>
  </sheetData>
  <mergeCells count="3">
    <mergeCell ref="F4:G4"/>
    <mergeCell ref="I4:J4"/>
    <mergeCell ref="L4:M4"/>
  </mergeCells>
  <hyperlinks>
    <hyperlink ref="B25" display="1 standaard kubieke meter gas (m3(n) heeft een bovenwaarde van 35,17 MJ. 1 kWh heeft een energie inhoud van 3,6 MJ." xr:uid="{CD4D5B8B-52BD-4C3B-9C0A-6B8981503549}"/>
    <hyperlink ref="B23" r:id="rId1" xr:uid="{C6B5B233-6CC5-43D1-8E41-76AC22FF8477}"/>
  </hyperlink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7CE8-0584-4B91-AEEA-919CA7A5C573}">
  <sheetPr codeName="Blad5">
    <pageSetUpPr fitToPage="1"/>
  </sheetPr>
  <dimension ref="A1:K51"/>
  <sheetViews>
    <sheetView zoomScaleNormal="100" workbookViewId="0">
      <selection sqref="A1:K1"/>
    </sheetView>
  </sheetViews>
  <sheetFormatPr defaultColWidth="9.1796875" defaultRowHeight="12.5"/>
  <cols>
    <col min="1" max="1" width="5.7265625" style="2" customWidth="1"/>
    <col min="2" max="2" width="75.1796875" style="2" customWidth="1"/>
    <col min="3" max="3" width="27" style="2" bestFit="1" customWidth="1"/>
    <col min="4" max="11" width="20.7265625" style="2" customWidth="1"/>
    <col min="12" max="16384" width="9.1796875" style="2"/>
  </cols>
  <sheetData>
    <row r="1" spans="1:11" ht="20.5" thickBot="1">
      <c r="A1" s="186" t="s">
        <v>57</v>
      </c>
      <c r="B1" s="187"/>
      <c r="C1" s="187"/>
      <c r="D1" s="187"/>
      <c r="E1" s="187"/>
      <c r="F1" s="187"/>
      <c r="G1" s="187"/>
      <c r="H1" s="187"/>
      <c r="I1" s="187"/>
      <c r="J1" s="187"/>
      <c r="K1" s="188"/>
    </row>
    <row r="2" spans="1:11">
      <c r="J2" s="3"/>
      <c r="K2" s="3"/>
    </row>
    <row r="3" spans="1:11" ht="15" customHeight="1" thickBot="1">
      <c r="J3" s="4"/>
      <c r="K3" s="4"/>
    </row>
    <row r="4" spans="1:11" ht="15" customHeight="1">
      <c r="A4" s="189"/>
      <c r="B4" s="190"/>
      <c r="C4" s="191"/>
      <c r="D4" s="195" t="s">
        <v>35</v>
      </c>
      <c r="E4" s="196"/>
      <c r="F4" s="196"/>
      <c r="G4" s="196"/>
      <c r="H4" s="195" t="s">
        <v>34</v>
      </c>
      <c r="I4" s="196"/>
      <c r="J4" s="195" t="s">
        <v>33</v>
      </c>
      <c r="K4" s="201"/>
    </row>
    <row r="5" spans="1:11" ht="21" customHeight="1" thickBot="1">
      <c r="A5" s="192"/>
      <c r="B5" s="193"/>
      <c r="C5" s="194"/>
      <c r="D5" s="197"/>
      <c r="E5" s="198"/>
      <c r="F5" s="198"/>
      <c r="G5" s="198"/>
      <c r="H5" s="199"/>
      <c r="I5" s="200"/>
      <c r="J5" s="199"/>
      <c r="K5" s="202"/>
    </row>
    <row r="6" spans="1:11" ht="21" customHeight="1" thickBot="1">
      <c r="A6" s="192"/>
      <c r="B6" s="193"/>
      <c r="C6" s="194"/>
      <c r="D6" s="5" t="s">
        <v>9</v>
      </c>
      <c r="E6" s="6" t="s">
        <v>8</v>
      </c>
      <c r="F6" s="7" t="s">
        <v>7</v>
      </c>
      <c r="G6" s="8" t="s">
        <v>6</v>
      </c>
      <c r="H6" s="5" t="s">
        <v>5</v>
      </c>
      <c r="I6" s="9" t="s">
        <v>3</v>
      </c>
      <c r="J6" s="10" t="s">
        <v>32</v>
      </c>
      <c r="K6" s="11" t="s">
        <v>4</v>
      </c>
    </row>
    <row r="7" spans="1:11" ht="21" customHeight="1" thickBot="1">
      <c r="A7" s="192"/>
      <c r="B7" s="193"/>
      <c r="C7" s="194"/>
      <c r="D7" s="199" t="s">
        <v>31</v>
      </c>
      <c r="E7" s="200"/>
      <c r="F7" s="200"/>
      <c r="G7" s="200"/>
      <c r="H7" s="199" t="s">
        <v>31</v>
      </c>
      <c r="I7" s="200"/>
      <c r="J7" s="199" t="s">
        <v>30</v>
      </c>
      <c r="K7" s="202"/>
    </row>
    <row r="8" spans="1:11" ht="18" customHeight="1">
      <c r="A8" s="192"/>
      <c r="B8" s="193"/>
      <c r="C8" s="194"/>
      <c r="D8" s="12" t="s">
        <v>29</v>
      </c>
      <c r="E8" s="13" t="s">
        <v>28</v>
      </c>
      <c r="F8" s="14" t="s">
        <v>27</v>
      </c>
      <c r="G8" s="15" t="s">
        <v>26</v>
      </c>
      <c r="H8" s="12" t="s">
        <v>25</v>
      </c>
      <c r="I8" s="16" t="s">
        <v>24</v>
      </c>
      <c r="J8" s="199"/>
      <c r="K8" s="202"/>
    </row>
    <row r="9" spans="1:11" ht="18" customHeight="1" thickBot="1">
      <c r="A9" s="17"/>
      <c r="B9" s="18"/>
      <c r="C9" s="19"/>
      <c r="D9" s="20"/>
      <c r="E9" s="21"/>
      <c r="F9" s="22"/>
      <c r="G9" s="23"/>
      <c r="H9" s="20"/>
      <c r="I9" s="24"/>
      <c r="J9" s="20"/>
      <c r="K9" s="25"/>
    </row>
    <row r="10" spans="1:11" ht="18.75" customHeight="1">
      <c r="A10" s="26" t="s">
        <v>23</v>
      </c>
      <c r="B10" s="27"/>
      <c r="C10" s="28"/>
      <c r="D10" s="29"/>
      <c r="E10" s="30"/>
      <c r="F10" s="30"/>
      <c r="G10" s="31"/>
      <c r="H10" s="29"/>
      <c r="I10" s="27"/>
      <c r="J10" s="29"/>
      <c r="K10" s="28"/>
    </row>
    <row r="11" spans="1:11" ht="18.75" customHeight="1">
      <c r="A11" s="26"/>
      <c r="B11" s="27"/>
      <c r="C11" s="28"/>
      <c r="D11" s="29"/>
      <c r="E11" s="30"/>
      <c r="F11" s="30"/>
      <c r="G11" s="30"/>
      <c r="H11" s="29"/>
      <c r="I11" s="27"/>
      <c r="J11" s="29"/>
      <c r="K11" s="28"/>
    </row>
    <row r="12" spans="1:11" ht="18.75" customHeight="1">
      <c r="A12" s="32" t="s">
        <v>16</v>
      </c>
      <c r="B12" s="33" t="s">
        <v>22</v>
      </c>
      <c r="C12" s="34"/>
      <c r="D12" s="29"/>
      <c r="E12" s="30"/>
      <c r="F12" s="30"/>
      <c r="G12" s="30"/>
      <c r="H12" s="29"/>
      <c r="I12" s="27"/>
      <c r="J12" s="29"/>
      <c r="K12" s="28"/>
    </row>
    <row r="13" spans="1:11" ht="18.75" customHeight="1">
      <c r="A13" s="35"/>
      <c r="B13" s="36" t="s">
        <v>21</v>
      </c>
      <c r="C13" s="37" t="s">
        <v>11</v>
      </c>
      <c r="D13" s="38">
        <v>15.07</v>
      </c>
      <c r="E13" s="39">
        <v>94.22</v>
      </c>
      <c r="F13" s="39">
        <v>376.89</v>
      </c>
      <c r="G13" s="39">
        <v>3600.27</v>
      </c>
      <c r="H13" s="81"/>
      <c r="I13" s="82"/>
      <c r="J13" s="81"/>
      <c r="K13" s="83"/>
    </row>
    <row r="14" spans="1:11" ht="18.75" customHeight="1">
      <c r="A14" s="35"/>
      <c r="B14" s="36" t="s">
        <v>20</v>
      </c>
      <c r="C14" s="37" t="s">
        <v>10</v>
      </c>
      <c r="D14" s="40">
        <v>2.1099400000000001E-2</v>
      </c>
      <c r="E14" s="41">
        <v>5.2690000000000002E-3</v>
      </c>
      <c r="F14" s="41">
        <v>3.3844999999999999E-3</v>
      </c>
      <c r="G14" s="41">
        <v>1.6110000000000001E-4</v>
      </c>
      <c r="H14" s="40">
        <v>1.6110000000000001E-4</v>
      </c>
      <c r="I14" s="42">
        <v>1.563E-4</v>
      </c>
      <c r="J14" s="40">
        <v>6.9470000000000003E-4</v>
      </c>
      <c r="K14" s="43">
        <v>5.1440000000000004E-4</v>
      </c>
    </row>
    <row r="15" spans="1:11" ht="18.75" customHeight="1">
      <c r="A15" s="35"/>
      <c r="B15" s="36" t="s">
        <v>19</v>
      </c>
      <c r="C15" s="37" t="s">
        <v>55</v>
      </c>
      <c r="D15" s="84"/>
      <c r="E15" s="85"/>
      <c r="F15" s="85"/>
      <c r="G15" s="85"/>
      <c r="H15" s="40">
        <v>1.4401086000000001</v>
      </c>
      <c r="I15" s="42">
        <v>0.26755689999999999</v>
      </c>
      <c r="J15" s="84"/>
      <c r="K15" s="91"/>
    </row>
    <row r="16" spans="1:11" s="48" customFormat="1" ht="18" customHeight="1">
      <c r="A16" s="35"/>
      <c r="B16" s="27"/>
      <c r="C16" s="28"/>
      <c r="D16" s="44"/>
      <c r="E16" s="45"/>
      <c r="F16" s="45"/>
      <c r="G16" s="45"/>
      <c r="H16" s="44"/>
      <c r="I16" s="46"/>
      <c r="J16" s="44"/>
      <c r="K16" s="47"/>
    </row>
    <row r="17" spans="1:11" ht="18" customHeight="1">
      <c r="A17" s="32" t="s">
        <v>15</v>
      </c>
      <c r="B17" s="33" t="s">
        <v>18</v>
      </c>
      <c r="C17" s="37" t="s">
        <v>10</v>
      </c>
      <c r="D17" s="86"/>
      <c r="E17" s="87"/>
      <c r="F17" s="88"/>
      <c r="G17" s="88"/>
      <c r="H17" s="89"/>
      <c r="I17" s="88"/>
      <c r="J17" s="89"/>
      <c r="K17" s="90"/>
    </row>
    <row r="18" spans="1:11" ht="18" customHeight="1">
      <c r="A18" s="35"/>
      <c r="B18" s="27"/>
      <c r="C18" s="49"/>
      <c r="D18" s="45"/>
      <c r="E18" s="45"/>
      <c r="F18" s="45"/>
      <c r="G18" s="45"/>
      <c r="H18" s="44"/>
      <c r="I18" s="46"/>
      <c r="J18" s="44"/>
      <c r="K18" s="47"/>
    </row>
    <row r="19" spans="1:11" ht="17.25" customHeight="1">
      <c r="A19" s="32" t="s">
        <v>14</v>
      </c>
      <c r="B19" s="50" t="s">
        <v>2</v>
      </c>
      <c r="C19" s="49"/>
      <c r="D19" s="45"/>
      <c r="E19" s="45"/>
      <c r="F19" s="45"/>
      <c r="G19" s="45"/>
      <c r="H19" s="44"/>
      <c r="I19" s="46"/>
      <c r="J19" s="44"/>
      <c r="K19" s="47"/>
    </row>
    <row r="20" spans="1:11" ht="18" customHeight="1">
      <c r="A20" s="35"/>
      <c r="B20" s="36" t="s">
        <v>0</v>
      </c>
      <c r="C20" s="37" t="s">
        <v>11</v>
      </c>
      <c r="D20" s="206"/>
      <c r="E20" s="207"/>
      <c r="F20" s="207"/>
      <c r="G20" s="208"/>
      <c r="H20" s="203">
        <v>95.73</v>
      </c>
      <c r="I20" s="205"/>
      <c r="J20" s="206"/>
      <c r="K20" s="208"/>
    </row>
    <row r="21" spans="1:11" ht="18" customHeight="1">
      <c r="A21" s="35"/>
      <c r="B21" s="36" t="s">
        <v>1</v>
      </c>
      <c r="C21" s="37" t="s">
        <v>11</v>
      </c>
      <c r="D21" s="203">
        <v>95.73</v>
      </c>
      <c r="E21" s="204"/>
      <c r="F21" s="204"/>
      <c r="G21" s="205"/>
      <c r="H21" s="206"/>
      <c r="I21" s="207"/>
      <c r="J21" s="206"/>
      <c r="K21" s="208"/>
    </row>
    <row r="22" spans="1:11" ht="21" customHeight="1">
      <c r="A22" s="35"/>
      <c r="B22" s="36" t="s">
        <v>17</v>
      </c>
      <c r="C22" s="37" t="s">
        <v>11</v>
      </c>
      <c r="D22" s="203">
        <v>13.16</v>
      </c>
      <c r="E22" s="204"/>
      <c r="F22" s="204"/>
      <c r="G22" s="205"/>
      <c r="H22" s="206"/>
      <c r="I22" s="207"/>
      <c r="J22" s="206"/>
      <c r="K22" s="208"/>
    </row>
    <row r="23" spans="1:11" ht="18" customHeight="1">
      <c r="A23" s="35"/>
      <c r="B23" s="27"/>
      <c r="C23" s="49"/>
      <c r="D23" s="44"/>
      <c r="E23" s="45"/>
      <c r="F23" s="45"/>
      <c r="G23" s="51"/>
      <c r="H23" s="44"/>
      <c r="I23" s="46"/>
      <c r="J23" s="44"/>
      <c r="K23" s="47"/>
    </row>
    <row r="24" spans="1:11" ht="18" customHeight="1">
      <c r="A24" s="26" t="s">
        <v>39</v>
      </c>
      <c r="B24" s="27"/>
      <c r="C24" s="37" t="s">
        <v>10</v>
      </c>
      <c r="D24" s="52">
        <v>5.8310000000000002E-4</v>
      </c>
      <c r="E24" s="53">
        <v>5.8310000000000002E-4</v>
      </c>
      <c r="F24" s="54">
        <v>5.8310000000000002E-4</v>
      </c>
      <c r="G24" s="88"/>
      <c r="H24" s="89"/>
      <c r="I24" s="88"/>
      <c r="J24" s="89"/>
      <c r="K24" s="90"/>
    </row>
    <row r="25" spans="1:11" ht="18" customHeight="1">
      <c r="A25" s="35"/>
      <c r="B25" s="27"/>
      <c r="C25" s="49"/>
      <c r="D25" s="44"/>
      <c r="E25" s="45"/>
      <c r="F25" s="45"/>
      <c r="G25" s="45"/>
      <c r="H25" s="44"/>
      <c r="I25" s="46"/>
      <c r="J25" s="44"/>
      <c r="K25" s="47"/>
    </row>
    <row r="26" spans="1:11" ht="22.5" customHeight="1">
      <c r="A26" s="55" t="s">
        <v>40</v>
      </c>
      <c r="B26" s="27"/>
      <c r="C26" s="37"/>
      <c r="D26" s="44"/>
      <c r="E26" s="45"/>
      <c r="F26" s="45"/>
      <c r="G26" s="45"/>
      <c r="H26" s="44"/>
      <c r="I26" s="46"/>
      <c r="J26" s="44"/>
      <c r="K26" s="47"/>
    </row>
    <row r="27" spans="1:11" ht="18" customHeight="1">
      <c r="A27" s="58" t="s">
        <v>16</v>
      </c>
      <c r="B27" s="57" t="s">
        <v>13</v>
      </c>
      <c r="C27" s="56" t="s">
        <v>10</v>
      </c>
      <c r="D27" s="59">
        <v>2.3890000000000001E-4</v>
      </c>
      <c r="E27" s="60">
        <v>2.3890000000000001E-4</v>
      </c>
      <c r="F27" s="61">
        <v>2.3890000000000001E-4</v>
      </c>
      <c r="G27" s="61">
        <v>4.35E-5</v>
      </c>
      <c r="H27" s="62">
        <v>4.35E-5</v>
      </c>
      <c r="I27" s="61">
        <v>5.5999999999999997E-6</v>
      </c>
      <c r="J27" s="92"/>
      <c r="K27" s="93"/>
    </row>
    <row r="28" spans="1:11" s="65" customFormat="1" ht="31.5" customHeight="1">
      <c r="A28" s="63" t="s">
        <v>15</v>
      </c>
      <c r="B28" s="64" t="s">
        <v>12</v>
      </c>
      <c r="C28" s="56" t="s">
        <v>10</v>
      </c>
      <c r="D28" s="59">
        <v>5.1199999999999998E-5</v>
      </c>
      <c r="E28" s="60">
        <v>5.1199999999999998E-5</v>
      </c>
      <c r="F28" s="61">
        <v>5.1199999999999998E-5</v>
      </c>
      <c r="G28" s="61">
        <v>9.3000000000000007E-6</v>
      </c>
      <c r="H28" s="62">
        <v>9.3000000000000007E-6</v>
      </c>
      <c r="I28" s="61">
        <v>1.1999999999999999E-6</v>
      </c>
      <c r="J28" s="92"/>
      <c r="K28" s="93"/>
    </row>
    <row r="29" spans="1:11" ht="16" thickBot="1">
      <c r="A29" s="66"/>
      <c r="B29" s="4"/>
      <c r="C29" s="67"/>
      <c r="D29" s="68"/>
      <c r="E29" s="69"/>
      <c r="F29" s="69"/>
      <c r="G29" s="69"/>
      <c r="H29" s="68"/>
      <c r="I29" s="70"/>
      <c r="J29" s="68"/>
      <c r="K29" s="71"/>
    </row>
    <row r="31" spans="1:11" ht="30" customHeight="1" thickBot="1">
      <c r="A31" s="1"/>
      <c r="B31" s="209" t="s">
        <v>37</v>
      </c>
      <c r="C31" s="209"/>
      <c r="D31" s="209"/>
      <c r="E31" s="209"/>
      <c r="F31" s="209"/>
      <c r="G31" s="209"/>
      <c r="H31" s="209"/>
      <c r="I31" s="209"/>
      <c r="J31" s="209"/>
      <c r="K31" s="209"/>
    </row>
    <row r="32" spans="1:11">
      <c r="A32" s="78"/>
      <c r="B32" s="210"/>
      <c r="C32" s="210"/>
      <c r="D32" s="210"/>
      <c r="E32" s="210"/>
      <c r="F32" s="210"/>
      <c r="G32" s="210"/>
      <c r="H32" s="210"/>
      <c r="I32" s="210"/>
      <c r="J32" s="210"/>
      <c r="K32" s="210"/>
    </row>
    <row r="33" spans="1:11">
      <c r="A33" s="79" t="s">
        <v>38</v>
      </c>
      <c r="B33" s="185" t="s">
        <v>56</v>
      </c>
      <c r="C33" s="185"/>
      <c r="D33" s="185"/>
      <c r="E33" s="185"/>
      <c r="F33" s="185"/>
      <c r="G33" s="185"/>
      <c r="H33" s="185"/>
      <c r="I33" s="185"/>
      <c r="J33" s="185"/>
      <c r="K33" s="185"/>
    </row>
    <row r="34" spans="1:11">
      <c r="A34" s="78" t="s">
        <v>38</v>
      </c>
      <c r="B34" s="185" t="s">
        <v>41</v>
      </c>
      <c r="C34" s="185"/>
      <c r="D34" s="185"/>
      <c r="E34" s="185"/>
      <c r="F34" s="185"/>
      <c r="G34" s="185"/>
      <c r="H34" s="185"/>
      <c r="I34" s="185"/>
      <c r="J34" s="185"/>
      <c r="K34" s="185"/>
    </row>
    <row r="35" spans="1:11">
      <c r="A35" s="79" t="s">
        <v>38</v>
      </c>
      <c r="B35" s="185" t="s">
        <v>42</v>
      </c>
      <c r="C35" s="185"/>
      <c r="D35" s="185"/>
      <c r="E35" s="185"/>
      <c r="F35" s="185"/>
      <c r="G35" s="185"/>
      <c r="H35" s="185"/>
      <c r="I35" s="185"/>
      <c r="J35" s="185"/>
      <c r="K35" s="185"/>
    </row>
    <row r="36" spans="1:11">
      <c r="A36" s="79" t="s">
        <v>38</v>
      </c>
      <c r="B36" s="1" t="s">
        <v>54</v>
      </c>
      <c r="C36" s="1"/>
      <c r="D36" s="1"/>
      <c r="E36" s="1"/>
      <c r="F36" s="1"/>
      <c r="G36" s="1"/>
      <c r="H36" s="1"/>
      <c r="I36" s="1"/>
      <c r="J36" s="1"/>
      <c r="K36" s="1"/>
    </row>
    <row r="37" spans="1:11">
      <c r="A37" s="79" t="s">
        <v>38</v>
      </c>
      <c r="B37" s="185" t="s">
        <v>43</v>
      </c>
      <c r="C37" s="185"/>
      <c r="D37" s="185"/>
      <c r="E37" s="185"/>
      <c r="F37" s="185"/>
      <c r="G37" s="185"/>
      <c r="H37" s="185"/>
      <c r="I37" s="185"/>
      <c r="J37" s="185"/>
      <c r="K37" s="185"/>
    </row>
    <row r="38" spans="1:11">
      <c r="A38" s="79" t="s">
        <v>38</v>
      </c>
      <c r="B38" s="94" t="s">
        <v>44</v>
      </c>
      <c r="C38" s="94"/>
      <c r="D38" s="94"/>
      <c r="E38" s="94"/>
      <c r="F38" s="94"/>
      <c r="G38" s="94"/>
      <c r="H38" s="94"/>
      <c r="I38" s="94"/>
      <c r="J38" s="94"/>
      <c r="K38" s="94"/>
    </row>
    <row r="39" spans="1:11">
      <c r="A39" s="79"/>
      <c r="B39" s="94" t="s">
        <v>45</v>
      </c>
      <c r="C39" s="94"/>
      <c r="D39" s="94"/>
      <c r="E39" s="94"/>
      <c r="F39" s="94"/>
      <c r="G39" s="94"/>
      <c r="H39" s="94"/>
      <c r="I39" s="94"/>
      <c r="J39" s="94"/>
      <c r="K39" s="94"/>
    </row>
    <row r="40" spans="1:11">
      <c r="A40" s="79"/>
      <c r="B40" s="94" t="s">
        <v>46</v>
      </c>
      <c r="C40" s="94"/>
      <c r="D40" s="94"/>
      <c r="E40" s="94"/>
      <c r="F40" s="94"/>
      <c r="G40" s="94"/>
      <c r="H40" s="94"/>
      <c r="I40" s="94"/>
      <c r="J40" s="94"/>
      <c r="K40" s="94"/>
    </row>
    <row r="41" spans="1:11">
      <c r="A41" s="79" t="s">
        <v>38</v>
      </c>
      <c r="B41" s="94" t="s">
        <v>47</v>
      </c>
      <c r="C41" s="94"/>
      <c r="D41" s="94"/>
      <c r="E41" s="94"/>
      <c r="F41" s="94"/>
      <c r="G41" s="94"/>
      <c r="H41" s="94"/>
      <c r="I41" s="94"/>
      <c r="J41" s="94"/>
      <c r="K41" s="94"/>
    </row>
    <row r="42" spans="1:11">
      <c r="A42" s="79"/>
      <c r="B42" s="94" t="s">
        <v>48</v>
      </c>
      <c r="C42" s="94"/>
      <c r="D42" s="94"/>
      <c r="E42" s="94"/>
      <c r="F42" s="94"/>
      <c r="G42" s="94"/>
      <c r="H42" s="94"/>
      <c r="I42" s="94"/>
      <c r="J42" s="94"/>
      <c r="K42" s="94"/>
    </row>
    <row r="43" spans="1:11">
      <c r="A43" s="79" t="s">
        <v>38</v>
      </c>
      <c r="B43" s="94" t="s">
        <v>49</v>
      </c>
      <c r="C43" s="94"/>
      <c r="D43" s="94"/>
      <c r="E43" s="94"/>
      <c r="F43" s="94"/>
      <c r="G43" s="94"/>
      <c r="H43" s="94"/>
      <c r="I43" s="94"/>
      <c r="J43" s="94"/>
      <c r="K43" s="94"/>
    </row>
    <row r="44" spans="1:11">
      <c r="A44" s="79"/>
      <c r="B44" s="94" t="s">
        <v>48</v>
      </c>
      <c r="C44" s="94"/>
      <c r="D44" s="94"/>
      <c r="E44" s="94"/>
      <c r="F44" s="94"/>
      <c r="G44" s="94"/>
      <c r="H44" s="94"/>
      <c r="I44" s="94"/>
      <c r="J44" s="94"/>
      <c r="K44" s="94"/>
    </row>
    <row r="45" spans="1:11">
      <c r="A45" s="78" t="s">
        <v>38</v>
      </c>
      <c r="B45" s="94" t="s">
        <v>50</v>
      </c>
      <c r="C45" s="94"/>
      <c r="D45" s="94"/>
      <c r="E45" s="94"/>
      <c r="F45" s="94"/>
      <c r="G45" s="94"/>
      <c r="H45" s="94"/>
      <c r="I45" s="94"/>
      <c r="J45" s="94"/>
      <c r="K45" s="94"/>
    </row>
    <row r="46" spans="1:11">
      <c r="A46" s="79" t="s">
        <v>38</v>
      </c>
      <c r="B46" s="94" t="s">
        <v>51</v>
      </c>
      <c r="C46" s="94"/>
      <c r="D46" s="94"/>
      <c r="E46" s="94"/>
      <c r="F46" s="94"/>
      <c r="G46" s="94"/>
      <c r="H46" s="94"/>
      <c r="I46" s="94"/>
      <c r="J46" s="94"/>
      <c r="K46" s="94"/>
    </row>
    <row r="47" spans="1:11">
      <c r="A47" s="79"/>
      <c r="B47" s="94" t="s">
        <v>52</v>
      </c>
      <c r="C47" s="94"/>
      <c r="D47" s="94"/>
      <c r="E47" s="94"/>
      <c r="F47" s="94"/>
      <c r="G47" s="94"/>
      <c r="H47" s="94"/>
      <c r="I47" s="94"/>
      <c r="J47" s="94"/>
      <c r="K47" s="94"/>
    </row>
    <row r="48" spans="1:11">
      <c r="A48" s="79" t="s">
        <v>38</v>
      </c>
      <c r="B48" s="94" t="s">
        <v>53</v>
      </c>
      <c r="C48" s="94"/>
      <c r="D48" s="94"/>
      <c r="E48" s="94"/>
      <c r="F48" s="94"/>
      <c r="G48" s="94"/>
      <c r="H48" s="94"/>
      <c r="I48" s="94"/>
      <c r="J48" s="94"/>
      <c r="K48" s="94"/>
    </row>
    <row r="49" spans="1:11">
      <c r="A49" s="78"/>
      <c r="B49" s="185"/>
      <c r="C49" s="185"/>
      <c r="D49" s="185"/>
      <c r="E49" s="185"/>
      <c r="F49" s="185"/>
      <c r="G49" s="185"/>
      <c r="H49" s="185"/>
      <c r="I49" s="185"/>
      <c r="J49" s="185"/>
      <c r="K49" s="185"/>
    </row>
    <row r="50" spans="1:11">
      <c r="A50" s="78"/>
      <c r="B50" s="185"/>
      <c r="C50" s="185"/>
      <c r="D50" s="185"/>
      <c r="E50" s="185"/>
      <c r="F50" s="185"/>
      <c r="G50" s="185"/>
      <c r="H50" s="185"/>
      <c r="I50" s="185"/>
      <c r="J50" s="185"/>
      <c r="K50" s="185"/>
    </row>
    <row r="51" spans="1:11">
      <c r="A51" s="78"/>
      <c r="B51" s="185"/>
      <c r="C51" s="185"/>
      <c r="D51" s="185"/>
      <c r="E51" s="185"/>
      <c r="F51" s="185"/>
      <c r="G51" s="185"/>
      <c r="H51" s="185"/>
      <c r="I51" s="185"/>
      <c r="J51" s="185"/>
      <c r="K51" s="185"/>
    </row>
  </sheetData>
  <sheetProtection algorithmName="SHA-512" hashValue="Tn7OoBLD/b30JP7rweomZ4nav+NnDUVFy9ezXtaSJ/foC74R9VFUGTLLLE5IwZghCXawTGs8dU0sTfJVm2Wbsw==" saltValue="qem3uRaUc1rPu4yIE+BSPg==" spinCount="100000" sheet="1" objects="1" scenarios="1"/>
  <mergeCells count="26">
    <mergeCell ref="B32:K32"/>
    <mergeCell ref="B33:K33"/>
    <mergeCell ref="B34:K34"/>
    <mergeCell ref="B37:K37"/>
    <mergeCell ref="B35:K35"/>
    <mergeCell ref="J20:K20"/>
    <mergeCell ref="D21:G21"/>
    <mergeCell ref="H21:I21"/>
    <mergeCell ref="J21:K21"/>
    <mergeCell ref="B31:K31"/>
    <mergeCell ref="B51:K51"/>
    <mergeCell ref="B49:K49"/>
    <mergeCell ref="B50:K50"/>
    <mergeCell ref="A1:K1"/>
    <mergeCell ref="A4:C8"/>
    <mergeCell ref="D4:G5"/>
    <mergeCell ref="H4:I5"/>
    <mergeCell ref="J4:K5"/>
    <mergeCell ref="D7:G7"/>
    <mergeCell ref="H7:I7"/>
    <mergeCell ref="J7:K8"/>
    <mergeCell ref="D22:G22"/>
    <mergeCell ref="H22:I22"/>
    <mergeCell ref="J22:K22"/>
    <mergeCell ref="D20:G20"/>
    <mergeCell ref="H20:I20"/>
  </mergeCells>
  <pageMargins left="0.19685039370078741" right="0.19685039370078741" top="0.39370078740157483" bottom="0.39370078740157483" header="0.51181102362204722" footer="0.19685039370078741"/>
  <pageSetup paperSize="9" scale="52" orientation="landscape"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B92A-C31D-4729-9BD5-BF36A1B6ED33}">
  <sheetPr codeName="Blad7">
    <pageSetUpPr fitToPage="1"/>
  </sheetPr>
  <dimension ref="A1:I34"/>
  <sheetViews>
    <sheetView zoomScaleNormal="100" workbookViewId="0">
      <selection sqref="A1:I1"/>
    </sheetView>
  </sheetViews>
  <sheetFormatPr defaultColWidth="9.1796875" defaultRowHeight="12.5"/>
  <cols>
    <col min="1" max="1" width="5.7265625" style="2" customWidth="1"/>
    <col min="2" max="2" width="75.1796875" style="2" customWidth="1"/>
    <col min="3" max="3" width="27" style="2" bestFit="1" customWidth="1"/>
    <col min="4" max="9" width="20.7265625" style="2" customWidth="1"/>
    <col min="10" max="16384" width="9.1796875" style="2"/>
  </cols>
  <sheetData>
    <row r="1" spans="1:9" ht="20.5" thickBot="1">
      <c r="A1" s="186" t="s">
        <v>58</v>
      </c>
      <c r="B1" s="187"/>
      <c r="C1" s="187"/>
      <c r="D1" s="187"/>
      <c r="E1" s="187"/>
      <c r="F1" s="187"/>
      <c r="G1" s="187"/>
      <c r="H1" s="187"/>
      <c r="I1" s="188"/>
    </row>
    <row r="2" spans="1:9">
      <c r="A2" s="72"/>
    </row>
    <row r="3" spans="1:9" ht="15" customHeight="1" thickBot="1">
      <c r="A3" s="72"/>
    </row>
    <row r="4" spans="1:9" ht="15" customHeight="1">
      <c r="A4" s="189"/>
      <c r="B4" s="190"/>
      <c r="C4" s="191"/>
      <c r="D4" s="219" t="s">
        <v>36</v>
      </c>
    </row>
    <row r="5" spans="1:9" ht="21" customHeight="1" thickBot="1">
      <c r="A5" s="216"/>
      <c r="B5" s="217"/>
      <c r="C5" s="218"/>
      <c r="D5" s="220"/>
    </row>
    <row r="6" spans="1:9" ht="18.75" customHeight="1">
      <c r="A6" s="26" t="s">
        <v>23</v>
      </c>
      <c r="B6" s="27"/>
      <c r="C6" s="28"/>
      <c r="D6" s="73"/>
    </row>
    <row r="7" spans="1:9" s="48" customFormat="1" ht="18" customHeight="1">
      <c r="A7" s="35"/>
      <c r="B7" s="27"/>
      <c r="C7" s="28"/>
      <c r="D7" s="74"/>
      <c r="E7" s="2"/>
      <c r="F7" s="2"/>
      <c r="G7" s="2"/>
      <c r="H7" s="2"/>
      <c r="I7" s="2"/>
    </row>
    <row r="8" spans="1:9" ht="19.5" customHeight="1">
      <c r="A8" s="32" t="s">
        <v>16</v>
      </c>
      <c r="B8" s="33" t="s">
        <v>18</v>
      </c>
      <c r="C8" s="37" t="s">
        <v>10</v>
      </c>
      <c r="D8" s="75">
        <v>6.6949999999999996E-4</v>
      </c>
    </row>
    <row r="9" spans="1:9" ht="14.25" customHeight="1">
      <c r="A9" s="35"/>
      <c r="B9" s="27"/>
      <c r="C9" s="49"/>
      <c r="D9" s="47"/>
    </row>
    <row r="10" spans="1:9" ht="18" customHeight="1">
      <c r="A10" s="32" t="s">
        <v>15</v>
      </c>
      <c r="B10" s="50" t="s">
        <v>2</v>
      </c>
      <c r="C10" s="49"/>
      <c r="D10" s="47"/>
    </row>
    <row r="11" spans="1:9" ht="18" customHeight="1">
      <c r="A11" s="35"/>
      <c r="B11" s="36" t="s">
        <v>0</v>
      </c>
      <c r="C11" s="37" t="s">
        <v>11</v>
      </c>
      <c r="D11" s="76">
        <v>95.73</v>
      </c>
    </row>
    <row r="12" spans="1:9" ht="16" thickBot="1">
      <c r="A12" s="66"/>
      <c r="B12" s="4"/>
      <c r="C12" s="67"/>
      <c r="D12" s="77"/>
    </row>
    <row r="14" spans="1:9" ht="30" customHeight="1" thickBot="1">
      <c r="A14" s="1"/>
      <c r="B14" s="209" t="s">
        <v>37</v>
      </c>
      <c r="C14" s="209"/>
      <c r="D14" s="209"/>
      <c r="E14" s="209"/>
      <c r="F14" s="209"/>
      <c r="G14" s="209"/>
      <c r="H14" s="209"/>
      <c r="I14" s="209"/>
    </row>
    <row r="15" spans="1:9">
      <c r="A15" s="78"/>
      <c r="B15" s="210"/>
      <c r="C15" s="210"/>
      <c r="D15" s="210"/>
      <c r="E15" s="210"/>
      <c r="F15" s="210"/>
      <c r="G15" s="210"/>
      <c r="H15" s="210"/>
      <c r="I15" s="210"/>
    </row>
    <row r="16" spans="1:9">
      <c r="A16" s="78" t="s">
        <v>38</v>
      </c>
      <c r="B16" s="185" t="s">
        <v>56</v>
      </c>
      <c r="C16" s="185"/>
      <c r="D16" s="185"/>
      <c r="E16" s="185"/>
      <c r="F16" s="185"/>
      <c r="G16" s="185"/>
      <c r="H16" s="185"/>
      <c r="I16" s="185"/>
    </row>
    <row r="17" spans="1:9">
      <c r="A17" s="78" t="s">
        <v>38</v>
      </c>
      <c r="B17" s="185" t="s">
        <v>41</v>
      </c>
      <c r="C17" s="185"/>
      <c r="D17" s="185"/>
      <c r="E17" s="185"/>
      <c r="F17" s="185"/>
      <c r="G17" s="185"/>
      <c r="H17" s="185"/>
      <c r="I17" s="185"/>
    </row>
    <row r="18" spans="1:9">
      <c r="A18" s="78"/>
      <c r="B18" s="185"/>
      <c r="C18" s="185"/>
      <c r="D18" s="185"/>
      <c r="E18" s="185"/>
      <c r="F18" s="185"/>
      <c r="G18" s="185"/>
      <c r="H18" s="185"/>
      <c r="I18" s="185"/>
    </row>
    <row r="19" spans="1:9">
      <c r="A19" s="78"/>
      <c r="B19" s="185"/>
      <c r="C19" s="185"/>
      <c r="D19" s="185"/>
      <c r="E19" s="185"/>
      <c r="F19" s="185"/>
      <c r="G19" s="185"/>
      <c r="H19" s="185"/>
      <c r="I19" s="185"/>
    </row>
    <row r="20" spans="1:9">
      <c r="A20" s="78"/>
      <c r="B20" s="185"/>
      <c r="C20" s="185"/>
      <c r="D20" s="185"/>
      <c r="E20" s="185"/>
      <c r="F20" s="185"/>
      <c r="G20" s="185"/>
      <c r="H20" s="185"/>
      <c r="I20" s="185"/>
    </row>
    <row r="21" spans="1:9">
      <c r="A21" s="78"/>
      <c r="B21" s="185"/>
      <c r="C21" s="185"/>
      <c r="D21" s="185"/>
      <c r="E21" s="185"/>
      <c r="F21" s="185"/>
      <c r="G21" s="185"/>
      <c r="H21" s="185"/>
      <c r="I21" s="185"/>
    </row>
    <row r="22" spans="1:9">
      <c r="A22" s="78"/>
      <c r="B22" s="185"/>
      <c r="C22" s="185"/>
      <c r="D22" s="185"/>
      <c r="E22" s="185"/>
      <c r="F22" s="185"/>
      <c r="G22" s="185"/>
      <c r="H22" s="185"/>
      <c r="I22" s="185"/>
    </row>
    <row r="23" spans="1:9">
      <c r="A23" s="78"/>
      <c r="B23" s="185"/>
      <c r="C23" s="185"/>
      <c r="D23" s="185"/>
      <c r="E23" s="185"/>
      <c r="F23" s="185"/>
      <c r="G23" s="185"/>
      <c r="H23" s="185"/>
      <c r="I23" s="185"/>
    </row>
    <row r="24" spans="1:9">
      <c r="A24" s="78"/>
      <c r="B24" s="185"/>
      <c r="C24" s="185"/>
      <c r="D24" s="185"/>
      <c r="E24" s="185"/>
      <c r="F24" s="185"/>
      <c r="G24" s="185"/>
      <c r="H24" s="185"/>
      <c r="I24" s="185"/>
    </row>
    <row r="25" spans="1:9">
      <c r="A25" s="78"/>
      <c r="B25" s="185"/>
      <c r="C25" s="185"/>
      <c r="D25" s="185"/>
      <c r="E25" s="185"/>
      <c r="F25" s="185"/>
      <c r="G25" s="185"/>
      <c r="H25" s="185"/>
      <c r="I25" s="185"/>
    </row>
    <row r="26" spans="1:9">
      <c r="A26" s="78"/>
      <c r="B26" s="185"/>
      <c r="C26" s="185"/>
      <c r="D26" s="185"/>
      <c r="E26" s="185"/>
      <c r="F26" s="185"/>
      <c r="G26" s="185"/>
      <c r="H26" s="185"/>
      <c r="I26" s="185"/>
    </row>
    <row r="27" spans="1:9">
      <c r="A27" s="78"/>
      <c r="B27" s="185"/>
      <c r="C27" s="185"/>
      <c r="D27" s="185"/>
      <c r="E27" s="185"/>
      <c r="F27" s="185"/>
      <c r="G27" s="185"/>
      <c r="H27" s="185"/>
      <c r="I27" s="185"/>
    </row>
    <row r="28" spans="1:9">
      <c r="A28" s="78"/>
      <c r="B28" s="185"/>
      <c r="C28" s="185"/>
      <c r="D28" s="185"/>
      <c r="E28" s="185"/>
      <c r="F28" s="185"/>
      <c r="G28" s="185"/>
      <c r="H28" s="185"/>
      <c r="I28" s="185"/>
    </row>
    <row r="29" spans="1:9">
      <c r="A29" s="78"/>
      <c r="B29" s="185"/>
      <c r="C29" s="185"/>
      <c r="D29" s="185"/>
      <c r="E29" s="185"/>
      <c r="F29" s="185"/>
      <c r="G29" s="185"/>
      <c r="H29" s="185"/>
      <c r="I29" s="185"/>
    </row>
    <row r="30" spans="1:9">
      <c r="A30" s="78"/>
      <c r="B30" s="185"/>
      <c r="C30" s="185"/>
      <c r="D30" s="185"/>
      <c r="E30" s="185"/>
      <c r="F30" s="185"/>
      <c r="G30" s="185"/>
      <c r="H30" s="185"/>
      <c r="I30" s="185"/>
    </row>
    <row r="31" spans="1:9">
      <c r="A31" s="78"/>
      <c r="B31" s="185"/>
      <c r="C31" s="185"/>
      <c r="D31" s="185"/>
      <c r="E31" s="185"/>
      <c r="F31" s="185"/>
      <c r="G31" s="185"/>
      <c r="H31" s="185"/>
      <c r="I31" s="185"/>
    </row>
    <row r="32" spans="1:9">
      <c r="A32" s="78"/>
      <c r="B32" s="185"/>
      <c r="C32" s="185"/>
      <c r="D32" s="185"/>
      <c r="E32" s="185"/>
      <c r="F32" s="185"/>
      <c r="G32" s="185"/>
      <c r="H32" s="185"/>
      <c r="I32" s="185"/>
    </row>
    <row r="33" spans="1:9">
      <c r="A33" s="78"/>
      <c r="B33" s="185"/>
      <c r="C33" s="185"/>
      <c r="D33" s="185"/>
      <c r="E33" s="185"/>
      <c r="F33" s="185"/>
      <c r="G33" s="185"/>
      <c r="H33" s="185"/>
      <c r="I33" s="185"/>
    </row>
    <row r="34" spans="1:9">
      <c r="A34" s="80"/>
      <c r="B34" s="185"/>
      <c r="C34" s="185"/>
      <c r="D34" s="185"/>
      <c r="E34" s="185"/>
      <c r="F34" s="185"/>
      <c r="G34" s="185"/>
      <c r="H34" s="185"/>
      <c r="I34" s="185"/>
    </row>
  </sheetData>
  <sheetProtection algorithmName="SHA-512" hashValue="2mJ9qHdlPRUnM1Jz3Jx08TpkCXgPZZ2jEskNyhX0OYouM9RyGjTz2SgCMQLOhRv1IBEGGhKRjrhDoq8QcbokvA==" saltValue="MY6wiwhorLUPfp3HFL280g==" spinCount="100000" sheet="1" objects="1" scenarios="1"/>
  <mergeCells count="24">
    <mergeCell ref="A1:I1"/>
    <mergeCell ref="A4:C5"/>
    <mergeCell ref="D4:D5"/>
    <mergeCell ref="B14:I14"/>
    <mergeCell ref="B15:I15"/>
    <mergeCell ref="B16:I16"/>
    <mergeCell ref="B17:I17"/>
    <mergeCell ref="B18:I18"/>
    <mergeCell ref="B19:I19"/>
    <mergeCell ref="B20:I20"/>
    <mergeCell ref="B21:I21"/>
    <mergeCell ref="B22:I22"/>
    <mergeCell ref="B23:I23"/>
    <mergeCell ref="B24:I24"/>
    <mergeCell ref="B25:I25"/>
    <mergeCell ref="B31:I31"/>
    <mergeCell ref="B32:I32"/>
    <mergeCell ref="B33:I33"/>
    <mergeCell ref="B34:I34"/>
    <mergeCell ref="B26:I26"/>
    <mergeCell ref="B27:I27"/>
    <mergeCell ref="B28:I28"/>
    <mergeCell ref="B29:I29"/>
    <mergeCell ref="B30:I30"/>
  </mergeCells>
  <pageMargins left="0.19685039370078741" right="0.19685039370078741" top="0.39370078740157483" bottom="0.39370078740157483" header="0.51181102362204722" footer="0.19685039370078741"/>
  <pageSetup paperSize="9" scale="62" orientation="landscape"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A419-CF2F-42E2-B76F-2D9E95B328DF}">
  <sheetPr>
    <pageSetUpPr fitToPage="1"/>
  </sheetPr>
  <dimension ref="A1:K51"/>
  <sheetViews>
    <sheetView zoomScaleNormal="100" workbookViewId="0">
      <selection sqref="A1:K1"/>
    </sheetView>
  </sheetViews>
  <sheetFormatPr defaultColWidth="9.1796875" defaultRowHeight="12.5"/>
  <cols>
    <col min="1" max="1" width="5.7265625" style="2" customWidth="1"/>
    <col min="2" max="2" width="75.1796875" style="2" customWidth="1"/>
    <col min="3" max="3" width="27" style="2" bestFit="1" customWidth="1"/>
    <col min="4" max="11" width="20.7265625" style="2" customWidth="1"/>
    <col min="12" max="16384" width="9.1796875" style="2"/>
  </cols>
  <sheetData>
    <row r="1" spans="1:11" ht="20.5" thickBot="1">
      <c r="A1" s="186" t="s">
        <v>85</v>
      </c>
      <c r="B1" s="187"/>
      <c r="C1" s="187"/>
      <c r="D1" s="187"/>
      <c r="E1" s="187"/>
      <c r="F1" s="187"/>
      <c r="G1" s="187"/>
      <c r="H1" s="187"/>
      <c r="I1" s="187"/>
      <c r="J1" s="187"/>
      <c r="K1" s="188"/>
    </row>
    <row r="2" spans="1:11">
      <c r="J2" s="123"/>
      <c r="K2" s="123"/>
    </row>
    <row r="3" spans="1:11" ht="15" customHeight="1" thickBot="1">
      <c r="J3" s="124"/>
      <c r="K3" s="124"/>
    </row>
    <row r="4" spans="1:11" ht="15" customHeight="1">
      <c r="A4" s="189"/>
      <c r="B4" s="212"/>
      <c r="C4" s="191"/>
      <c r="D4" s="195" t="s">
        <v>35</v>
      </c>
      <c r="E4" s="213"/>
      <c r="F4" s="213"/>
      <c r="G4" s="213"/>
      <c r="H4" s="195" t="s">
        <v>34</v>
      </c>
      <c r="I4" s="213"/>
      <c r="J4" s="195" t="s">
        <v>33</v>
      </c>
      <c r="K4" s="201"/>
    </row>
    <row r="5" spans="1:11" ht="21" customHeight="1" thickBot="1">
      <c r="A5" s="192"/>
      <c r="B5" s="193"/>
      <c r="C5" s="194"/>
      <c r="D5" s="197"/>
      <c r="E5" s="214"/>
      <c r="F5" s="214"/>
      <c r="G5" s="214"/>
      <c r="H5" s="199"/>
      <c r="I5" s="200"/>
      <c r="J5" s="199"/>
      <c r="K5" s="202"/>
    </row>
    <row r="6" spans="1:11" ht="21" customHeight="1" thickBot="1">
      <c r="A6" s="192"/>
      <c r="B6" s="193"/>
      <c r="C6" s="194"/>
      <c r="D6" s="5" t="s">
        <v>9</v>
      </c>
      <c r="E6" s="6" t="s">
        <v>8</v>
      </c>
      <c r="F6" s="7" t="s">
        <v>7</v>
      </c>
      <c r="G6" s="8" t="s">
        <v>6</v>
      </c>
      <c r="H6" s="5" t="s">
        <v>5</v>
      </c>
      <c r="I6" s="9" t="s">
        <v>3</v>
      </c>
      <c r="J6" s="10" t="s">
        <v>32</v>
      </c>
      <c r="K6" s="11" t="s">
        <v>4</v>
      </c>
    </row>
    <row r="7" spans="1:11" ht="21" customHeight="1" thickBot="1">
      <c r="A7" s="192"/>
      <c r="B7" s="193"/>
      <c r="C7" s="194"/>
      <c r="D7" s="199" t="s">
        <v>31</v>
      </c>
      <c r="E7" s="200"/>
      <c r="F7" s="200"/>
      <c r="G7" s="200"/>
      <c r="H7" s="199" t="s">
        <v>31</v>
      </c>
      <c r="I7" s="200"/>
      <c r="J7" s="199" t="s">
        <v>30</v>
      </c>
      <c r="K7" s="202"/>
    </row>
    <row r="8" spans="1:11" ht="18" customHeight="1">
      <c r="A8" s="192"/>
      <c r="B8" s="193"/>
      <c r="C8" s="194"/>
      <c r="D8" s="12" t="s">
        <v>29</v>
      </c>
      <c r="E8" s="13" t="s">
        <v>28</v>
      </c>
      <c r="F8" s="14" t="s">
        <v>27</v>
      </c>
      <c r="G8" s="125" t="s">
        <v>26</v>
      </c>
      <c r="H8" s="12" t="s">
        <v>25</v>
      </c>
      <c r="I8" s="16" t="s">
        <v>24</v>
      </c>
      <c r="J8" s="199"/>
      <c r="K8" s="202"/>
    </row>
    <row r="9" spans="1:11" ht="18" customHeight="1" thickBot="1">
      <c r="A9" s="17"/>
      <c r="B9" s="126"/>
      <c r="C9" s="19"/>
      <c r="D9" s="20"/>
      <c r="E9" s="21"/>
      <c r="F9" s="22"/>
      <c r="G9" s="23"/>
      <c r="H9" s="20"/>
      <c r="I9" s="24"/>
      <c r="J9" s="20"/>
      <c r="K9" s="25"/>
    </row>
    <row r="10" spans="1:11" ht="18.75" customHeight="1">
      <c r="A10" s="26" t="s">
        <v>23</v>
      </c>
      <c r="B10" s="27"/>
      <c r="C10" s="28"/>
      <c r="D10" s="29"/>
      <c r="E10" s="30"/>
      <c r="F10" s="30"/>
      <c r="G10" s="31"/>
      <c r="H10" s="29"/>
      <c r="I10" s="27"/>
      <c r="J10" s="29"/>
      <c r="K10" s="28"/>
    </row>
    <row r="11" spans="1:11" ht="18.75" customHeight="1">
      <c r="A11" s="26"/>
      <c r="B11" s="27"/>
      <c r="C11" s="28"/>
      <c r="D11" s="29"/>
      <c r="E11" s="30"/>
      <c r="F11" s="30"/>
      <c r="G11" s="30"/>
      <c r="H11" s="29"/>
      <c r="I11" s="27"/>
      <c r="J11" s="29"/>
      <c r="K11" s="28"/>
    </row>
    <row r="12" spans="1:11" ht="18.75" customHeight="1">
      <c r="A12" s="32" t="s">
        <v>16</v>
      </c>
      <c r="B12" s="33" t="s">
        <v>22</v>
      </c>
      <c r="C12" s="34"/>
      <c r="D12" s="29"/>
      <c r="E12" s="30"/>
      <c r="F12" s="30"/>
      <c r="G12" s="30"/>
      <c r="H12" s="29"/>
      <c r="I12" s="27"/>
      <c r="J12" s="29"/>
      <c r="K12" s="28"/>
    </row>
    <row r="13" spans="1:11" ht="18.75" customHeight="1">
      <c r="A13" s="35"/>
      <c r="B13" s="36" t="s">
        <v>21</v>
      </c>
      <c r="C13" s="37" t="s">
        <v>11</v>
      </c>
      <c r="D13" s="38">
        <v>16.13</v>
      </c>
      <c r="E13" s="39">
        <v>59.68</v>
      </c>
      <c r="F13" s="39">
        <v>806.96</v>
      </c>
      <c r="G13" s="39">
        <v>2907.8</v>
      </c>
      <c r="H13" s="81"/>
      <c r="I13" s="82"/>
      <c r="J13" s="81"/>
      <c r="K13" s="83"/>
    </row>
    <row r="14" spans="1:11" ht="18.75" customHeight="1">
      <c r="A14" s="35"/>
      <c r="B14" s="36" t="s">
        <v>20</v>
      </c>
      <c r="C14" s="37" t="s">
        <v>10</v>
      </c>
      <c r="D14" s="40">
        <v>1.65474E-2</v>
      </c>
      <c r="E14" s="41">
        <v>7.8367000000000003E-3</v>
      </c>
      <c r="F14" s="41">
        <v>2.8547999999999998E-3</v>
      </c>
      <c r="G14" s="41">
        <v>7.54E-4</v>
      </c>
      <c r="H14" s="40">
        <v>7.54E-4</v>
      </c>
      <c r="I14" s="42">
        <v>4.105E-4</v>
      </c>
      <c r="J14" s="40">
        <v>6.9470000000000003E-4</v>
      </c>
      <c r="K14" s="43">
        <v>5.1440000000000004E-4</v>
      </c>
    </row>
    <row r="15" spans="1:11" ht="18.75" customHeight="1">
      <c r="A15" s="35"/>
      <c r="B15" s="36" t="s">
        <v>19</v>
      </c>
      <c r="C15" s="37" t="s">
        <v>55</v>
      </c>
      <c r="D15" s="84"/>
      <c r="E15" s="85"/>
      <c r="F15" s="85"/>
      <c r="G15" s="85"/>
      <c r="H15" s="40">
        <v>1.1631218000000001</v>
      </c>
      <c r="I15" s="42">
        <v>0.6332487</v>
      </c>
      <c r="J15" s="84"/>
      <c r="K15" s="91"/>
    </row>
    <row r="16" spans="1:11" s="48" customFormat="1" ht="18" customHeight="1">
      <c r="A16" s="35"/>
      <c r="B16" s="27"/>
      <c r="C16" s="28"/>
      <c r="D16" s="44"/>
      <c r="E16" s="45"/>
      <c r="F16" s="45"/>
      <c r="G16" s="45"/>
      <c r="H16" s="44"/>
      <c r="I16" s="46"/>
      <c r="J16" s="44"/>
      <c r="K16" s="47"/>
    </row>
    <row r="17" spans="1:11" ht="18" customHeight="1">
      <c r="A17" s="32" t="s">
        <v>15</v>
      </c>
      <c r="B17" s="33" t="s">
        <v>18</v>
      </c>
      <c r="C17" s="37" t="s">
        <v>10</v>
      </c>
      <c r="D17" s="86"/>
      <c r="E17" s="87"/>
      <c r="F17" s="88"/>
      <c r="G17" s="88"/>
      <c r="H17" s="89"/>
      <c r="I17" s="88"/>
      <c r="J17" s="89"/>
      <c r="K17" s="90"/>
    </row>
    <row r="18" spans="1:11" ht="18" customHeight="1">
      <c r="A18" s="35"/>
      <c r="B18" s="27"/>
      <c r="C18" s="49"/>
      <c r="D18" s="45"/>
      <c r="E18" s="45"/>
      <c r="F18" s="45"/>
      <c r="G18" s="45"/>
      <c r="H18" s="44"/>
      <c r="I18" s="46"/>
      <c r="J18" s="44"/>
      <c r="K18" s="47"/>
    </row>
    <row r="19" spans="1:11" ht="17.25" customHeight="1">
      <c r="A19" s="32" t="s">
        <v>14</v>
      </c>
      <c r="B19" s="50" t="s">
        <v>2</v>
      </c>
      <c r="C19" s="49"/>
      <c r="D19" s="45"/>
      <c r="E19" s="45"/>
      <c r="F19" s="45"/>
      <c r="G19" s="45"/>
      <c r="H19" s="44"/>
      <c r="I19" s="46"/>
      <c r="J19" s="44"/>
      <c r="K19" s="47"/>
    </row>
    <row r="20" spans="1:11" ht="18" customHeight="1">
      <c r="A20" s="35"/>
      <c r="B20" s="36" t="s">
        <v>0</v>
      </c>
      <c r="C20" s="37" t="s">
        <v>11</v>
      </c>
      <c r="D20" s="206"/>
      <c r="E20" s="207"/>
      <c r="F20" s="207"/>
      <c r="G20" s="208"/>
      <c r="H20" s="203">
        <v>95.73</v>
      </c>
      <c r="I20" s="205"/>
      <c r="J20" s="206"/>
      <c r="K20" s="208"/>
    </row>
    <row r="21" spans="1:11" ht="18" customHeight="1">
      <c r="A21" s="35"/>
      <c r="B21" s="36" t="s">
        <v>1</v>
      </c>
      <c r="C21" s="37" t="s">
        <v>11</v>
      </c>
      <c r="D21" s="203">
        <v>95.73</v>
      </c>
      <c r="E21" s="204"/>
      <c r="F21" s="204"/>
      <c r="G21" s="205"/>
      <c r="H21" s="206"/>
      <c r="I21" s="207"/>
      <c r="J21" s="206"/>
      <c r="K21" s="208"/>
    </row>
    <row r="22" spans="1:11" ht="21" customHeight="1">
      <c r="A22" s="35"/>
      <c r="B22" s="36" t="s">
        <v>17</v>
      </c>
      <c r="C22" s="37" t="s">
        <v>11</v>
      </c>
      <c r="D22" s="203">
        <v>13.16</v>
      </c>
      <c r="E22" s="204"/>
      <c r="F22" s="204"/>
      <c r="G22" s="205"/>
      <c r="H22" s="206"/>
      <c r="I22" s="207"/>
      <c r="J22" s="206"/>
      <c r="K22" s="208"/>
    </row>
    <row r="23" spans="1:11" ht="18" customHeight="1">
      <c r="A23" s="35"/>
      <c r="B23" s="27"/>
      <c r="C23" s="49"/>
      <c r="D23" s="44"/>
      <c r="E23" s="45"/>
      <c r="F23" s="45"/>
      <c r="G23" s="51"/>
      <c r="H23" s="44"/>
      <c r="I23" s="46"/>
      <c r="J23" s="44"/>
      <c r="K23" s="47"/>
    </row>
    <row r="24" spans="1:11" ht="18" customHeight="1">
      <c r="A24" s="26" t="s">
        <v>39</v>
      </c>
      <c r="B24" s="27"/>
      <c r="C24" s="37" t="s">
        <v>10</v>
      </c>
      <c r="D24" s="52">
        <v>2.7839999999999999E-4</v>
      </c>
      <c r="E24" s="53">
        <v>2.7839999999999999E-4</v>
      </c>
      <c r="F24" s="54">
        <v>2.7839999999999999E-4</v>
      </c>
      <c r="G24" s="88"/>
      <c r="H24" s="89"/>
      <c r="I24" s="88"/>
      <c r="J24" s="89"/>
      <c r="K24" s="90"/>
    </row>
    <row r="25" spans="1:11" ht="18" customHeight="1">
      <c r="A25" s="35"/>
      <c r="B25" s="27"/>
      <c r="C25" s="49"/>
      <c r="D25" s="44"/>
      <c r="E25" s="45"/>
      <c r="F25" s="45"/>
      <c r="G25" s="45"/>
      <c r="H25" s="44"/>
      <c r="I25" s="46"/>
      <c r="J25" s="44"/>
      <c r="K25" s="47"/>
    </row>
    <row r="26" spans="1:11" ht="22.5" customHeight="1">
      <c r="A26" s="55" t="s">
        <v>40</v>
      </c>
      <c r="B26" s="27"/>
      <c r="C26" s="37"/>
      <c r="D26" s="44"/>
      <c r="E26" s="45"/>
      <c r="F26" s="45"/>
      <c r="G26" s="45"/>
      <c r="H26" s="44"/>
      <c r="I26" s="46"/>
      <c r="J26" s="44"/>
      <c r="K26" s="47"/>
    </row>
    <row r="27" spans="1:11" ht="18" customHeight="1">
      <c r="A27" s="58" t="s">
        <v>16</v>
      </c>
      <c r="B27" s="57" t="s">
        <v>13</v>
      </c>
      <c r="C27" s="56" t="s">
        <v>10</v>
      </c>
      <c r="D27" s="59">
        <v>1.3235E-3</v>
      </c>
      <c r="E27" s="60">
        <v>1.3235E-3</v>
      </c>
      <c r="F27" s="61">
        <v>1.3235E-3</v>
      </c>
      <c r="G27" s="61">
        <v>2.3250000000000001E-4</v>
      </c>
      <c r="H27" s="62">
        <v>2.3250000000000001E-4</v>
      </c>
      <c r="I27" s="61">
        <v>7.2100000000000004E-5</v>
      </c>
      <c r="J27" s="92"/>
      <c r="K27" s="93"/>
    </row>
    <row r="28" spans="1:11" s="65" customFormat="1" ht="31.5" customHeight="1">
      <c r="A28" s="63" t="s">
        <v>15</v>
      </c>
      <c r="B28" s="64" t="s">
        <v>12</v>
      </c>
      <c r="C28" s="56" t="s">
        <v>10</v>
      </c>
      <c r="D28" s="59">
        <v>1.128E-4</v>
      </c>
      <c r="E28" s="60">
        <v>1.128E-4</v>
      </c>
      <c r="F28" s="61">
        <v>1.128E-4</v>
      </c>
      <c r="G28" s="61">
        <v>1.98E-5</v>
      </c>
      <c r="H28" s="62">
        <v>1.98E-5</v>
      </c>
      <c r="I28" s="61">
        <v>6.1E-6</v>
      </c>
      <c r="J28" s="92"/>
      <c r="K28" s="93"/>
    </row>
    <row r="29" spans="1:11" ht="16" thickBot="1">
      <c r="A29" s="66"/>
      <c r="B29" s="124"/>
      <c r="C29" s="67"/>
      <c r="D29" s="68"/>
      <c r="E29" s="69"/>
      <c r="F29" s="69"/>
      <c r="G29" s="69"/>
      <c r="H29" s="68"/>
      <c r="I29" s="127"/>
      <c r="J29" s="68"/>
      <c r="K29" s="71"/>
    </row>
    <row r="31" spans="1:11" ht="30" customHeight="1" thickBot="1">
      <c r="A31" s="1"/>
      <c r="B31" s="209" t="s">
        <v>37</v>
      </c>
      <c r="C31" s="209"/>
      <c r="D31" s="209"/>
      <c r="E31" s="209"/>
      <c r="F31" s="209"/>
      <c r="G31" s="209"/>
      <c r="H31" s="209"/>
      <c r="I31" s="209"/>
      <c r="J31" s="209"/>
      <c r="K31" s="209"/>
    </row>
    <row r="32" spans="1:11">
      <c r="A32" s="78"/>
      <c r="B32" s="210"/>
      <c r="C32" s="210"/>
      <c r="D32" s="210"/>
      <c r="E32" s="210"/>
      <c r="F32" s="210"/>
      <c r="G32" s="210"/>
      <c r="H32" s="210"/>
      <c r="I32" s="210"/>
      <c r="J32" s="210"/>
      <c r="K32" s="210"/>
    </row>
    <row r="33" spans="1:11">
      <c r="A33" s="79" t="s">
        <v>38</v>
      </c>
      <c r="B33" s="185" t="s">
        <v>56</v>
      </c>
      <c r="C33" s="185"/>
      <c r="D33" s="185"/>
      <c r="E33" s="185"/>
      <c r="F33" s="185"/>
      <c r="G33" s="185"/>
      <c r="H33" s="185"/>
      <c r="I33" s="185"/>
      <c r="J33" s="185"/>
      <c r="K33" s="185"/>
    </row>
    <row r="34" spans="1:11">
      <c r="A34" s="78" t="s">
        <v>38</v>
      </c>
      <c r="B34" s="185" t="s">
        <v>41</v>
      </c>
      <c r="C34" s="185"/>
      <c r="D34" s="185"/>
      <c r="E34" s="185"/>
      <c r="F34" s="185"/>
      <c r="G34" s="185"/>
      <c r="H34" s="185"/>
      <c r="I34" s="185"/>
      <c r="J34" s="185"/>
      <c r="K34" s="185"/>
    </row>
    <row r="35" spans="1:11">
      <c r="A35" s="79" t="s">
        <v>38</v>
      </c>
      <c r="B35" s="185" t="s">
        <v>42</v>
      </c>
      <c r="C35" s="185"/>
      <c r="D35" s="185"/>
      <c r="E35" s="185"/>
      <c r="F35" s="185"/>
      <c r="G35" s="185"/>
      <c r="H35" s="185"/>
      <c r="I35" s="185"/>
      <c r="J35" s="185"/>
      <c r="K35" s="185"/>
    </row>
    <row r="36" spans="1:11">
      <c r="A36" s="79" t="s">
        <v>38</v>
      </c>
      <c r="B36" s="211" t="s">
        <v>54</v>
      </c>
      <c r="C36" s="185"/>
      <c r="D36" s="185"/>
      <c r="E36" s="185"/>
      <c r="F36" s="185"/>
      <c r="G36" s="185"/>
      <c r="H36" s="185"/>
      <c r="I36" s="185"/>
      <c r="J36" s="185"/>
      <c r="K36" s="185"/>
    </row>
    <row r="37" spans="1:11">
      <c r="A37" s="79" t="s">
        <v>38</v>
      </c>
      <c r="B37" s="185" t="s">
        <v>43</v>
      </c>
      <c r="C37" s="185"/>
      <c r="D37" s="185"/>
      <c r="E37" s="185"/>
      <c r="F37" s="185"/>
      <c r="G37" s="185"/>
      <c r="H37" s="185"/>
      <c r="I37" s="185"/>
      <c r="J37" s="185"/>
      <c r="K37" s="185"/>
    </row>
    <row r="38" spans="1:11">
      <c r="A38" s="79" t="s">
        <v>38</v>
      </c>
      <c r="B38" s="94" t="s">
        <v>44</v>
      </c>
      <c r="C38" s="94"/>
      <c r="D38" s="94"/>
      <c r="E38" s="94"/>
      <c r="F38" s="94"/>
      <c r="G38" s="94"/>
      <c r="H38" s="94"/>
      <c r="I38" s="94"/>
      <c r="J38" s="94"/>
      <c r="K38" s="94"/>
    </row>
    <row r="39" spans="1:11">
      <c r="A39" s="79"/>
      <c r="B39" s="94" t="s">
        <v>45</v>
      </c>
      <c r="C39" s="94"/>
      <c r="D39" s="94"/>
      <c r="E39" s="94"/>
      <c r="F39" s="94"/>
      <c r="G39" s="94"/>
      <c r="H39" s="94"/>
      <c r="I39" s="94"/>
      <c r="J39" s="94"/>
      <c r="K39" s="94"/>
    </row>
    <row r="40" spans="1:11">
      <c r="A40" s="79"/>
      <c r="B40" s="94" t="s">
        <v>46</v>
      </c>
      <c r="C40" s="94"/>
      <c r="D40" s="94"/>
      <c r="E40" s="94"/>
      <c r="F40" s="94"/>
      <c r="G40" s="94"/>
      <c r="H40" s="94"/>
      <c r="I40" s="94"/>
      <c r="J40" s="94"/>
      <c r="K40" s="94"/>
    </row>
    <row r="41" spans="1:11">
      <c r="A41" s="79" t="s">
        <v>38</v>
      </c>
      <c r="B41" s="94" t="s">
        <v>47</v>
      </c>
      <c r="C41" s="94"/>
      <c r="D41" s="94"/>
      <c r="E41" s="94"/>
      <c r="F41" s="94"/>
      <c r="G41" s="94"/>
      <c r="H41" s="94"/>
      <c r="I41" s="94"/>
      <c r="J41" s="94"/>
      <c r="K41" s="94"/>
    </row>
    <row r="42" spans="1:11">
      <c r="A42" s="79"/>
      <c r="B42" s="94" t="s">
        <v>48</v>
      </c>
      <c r="C42" s="94"/>
      <c r="D42" s="94"/>
      <c r="E42" s="94"/>
      <c r="F42" s="94"/>
      <c r="G42" s="94"/>
      <c r="H42" s="94"/>
      <c r="I42" s="94"/>
      <c r="J42" s="94"/>
      <c r="K42" s="94"/>
    </row>
    <row r="43" spans="1:11">
      <c r="A43" s="79" t="s">
        <v>38</v>
      </c>
      <c r="B43" s="94" t="s">
        <v>49</v>
      </c>
      <c r="C43" s="94"/>
      <c r="D43" s="94"/>
      <c r="E43" s="94"/>
      <c r="F43" s="94"/>
      <c r="G43" s="94"/>
      <c r="H43" s="94"/>
      <c r="I43" s="94"/>
      <c r="J43" s="94"/>
      <c r="K43" s="94"/>
    </row>
    <row r="44" spans="1:11">
      <c r="A44" s="79"/>
      <c r="B44" s="94" t="s">
        <v>48</v>
      </c>
      <c r="C44" s="94"/>
      <c r="D44" s="94"/>
      <c r="E44" s="94"/>
      <c r="F44" s="94"/>
      <c r="G44" s="94"/>
      <c r="H44" s="94"/>
      <c r="I44" s="94"/>
      <c r="J44" s="94"/>
      <c r="K44" s="94"/>
    </row>
    <row r="45" spans="1:11">
      <c r="A45" s="78" t="s">
        <v>38</v>
      </c>
      <c r="B45" s="94" t="s">
        <v>50</v>
      </c>
      <c r="C45" s="94"/>
      <c r="D45" s="94"/>
      <c r="E45" s="94"/>
      <c r="F45" s="94"/>
      <c r="G45" s="94"/>
      <c r="H45" s="94"/>
      <c r="I45" s="94"/>
      <c r="J45" s="94"/>
      <c r="K45" s="94"/>
    </row>
    <row r="46" spans="1:11">
      <c r="A46" s="79" t="s">
        <v>38</v>
      </c>
      <c r="B46" s="94" t="s">
        <v>51</v>
      </c>
      <c r="C46" s="94"/>
      <c r="D46" s="94"/>
      <c r="E46" s="94"/>
      <c r="F46" s="94"/>
      <c r="G46" s="94"/>
      <c r="H46" s="94"/>
      <c r="I46" s="94"/>
      <c r="J46" s="94"/>
      <c r="K46" s="94"/>
    </row>
    <row r="47" spans="1:11">
      <c r="A47" s="79"/>
      <c r="B47" s="94" t="s">
        <v>52</v>
      </c>
      <c r="C47" s="94"/>
      <c r="D47" s="94"/>
      <c r="E47" s="94"/>
      <c r="F47" s="94"/>
      <c r="G47" s="94"/>
      <c r="H47" s="94"/>
      <c r="I47" s="94"/>
      <c r="J47" s="94"/>
      <c r="K47" s="94"/>
    </row>
    <row r="48" spans="1:11">
      <c r="A48" s="79" t="s">
        <v>38</v>
      </c>
      <c r="B48" s="94" t="s">
        <v>53</v>
      </c>
      <c r="C48" s="94"/>
      <c r="D48" s="94"/>
      <c r="E48" s="94"/>
      <c r="F48" s="94"/>
      <c r="G48" s="94"/>
      <c r="H48" s="94"/>
      <c r="I48" s="94"/>
      <c r="J48" s="94"/>
      <c r="K48" s="94"/>
    </row>
    <row r="49" spans="1:11">
      <c r="A49" s="78"/>
      <c r="B49" s="185"/>
      <c r="C49" s="185"/>
      <c r="D49" s="185"/>
      <c r="E49" s="185"/>
      <c r="F49" s="185"/>
      <c r="G49" s="185"/>
      <c r="H49" s="185"/>
      <c r="I49" s="185"/>
      <c r="J49" s="185"/>
      <c r="K49" s="185"/>
    </row>
    <row r="50" spans="1:11">
      <c r="A50" s="78"/>
      <c r="B50" s="185"/>
      <c r="C50" s="185"/>
      <c r="D50" s="185"/>
      <c r="E50" s="185"/>
      <c r="F50" s="185"/>
      <c r="G50" s="185"/>
      <c r="H50" s="185"/>
      <c r="I50" s="185"/>
      <c r="J50" s="185"/>
      <c r="K50" s="185"/>
    </row>
    <row r="51" spans="1:11">
      <c r="A51" s="78"/>
      <c r="B51" s="185"/>
      <c r="C51" s="185"/>
      <c r="D51" s="185"/>
      <c r="E51" s="185"/>
      <c r="F51" s="185"/>
      <c r="G51" s="185"/>
      <c r="H51" s="185"/>
      <c r="I51" s="185"/>
      <c r="J51" s="185"/>
      <c r="K51" s="185"/>
    </row>
  </sheetData>
  <sheetProtection algorithmName="SHA-512" hashValue="TIT90fhgP0tOw5OPTVQiY2NGdC9WU/Kou0xB4R1jfNIBsFZ2wBWV0pZn3Ir8wM8VaxR8xYFMWE6ZD9Z4KqMCMQ==" saltValue="h3RTK14g+EZNQgVNxqy4AQ==" spinCount="100000" sheet="1" objects="1" scenarios="1"/>
  <mergeCells count="27">
    <mergeCell ref="A1:K1"/>
    <mergeCell ref="A4:C8"/>
    <mergeCell ref="D4:G5"/>
    <mergeCell ref="H4:I5"/>
    <mergeCell ref="J4:K5"/>
    <mergeCell ref="D7:G7"/>
    <mergeCell ref="H7:I7"/>
    <mergeCell ref="J7:K8"/>
    <mergeCell ref="B33:K33"/>
    <mergeCell ref="D20:G20"/>
    <mergeCell ref="H20:I20"/>
    <mergeCell ref="J20:K20"/>
    <mergeCell ref="D21:G21"/>
    <mergeCell ref="H21:I21"/>
    <mergeCell ref="J21:K21"/>
    <mergeCell ref="D22:G22"/>
    <mergeCell ref="H22:I22"/>
    <mergeCell ref="J22:K22"/>
    <mergeCell ref="B31:K31"/>
    <mergeCell ref="B32:K32"/>
    <mergeCell ref="B51:K51"/>
    <mergeCell ref="B34:K34"/>
    <mergeCell ref="B35:K35"/>
    <mergeCell ref="B36:K36"/>
    <mergeCell ref="B37:K37"/>
    <mergeCell ref="B49:K49"/>
    <mergeCell ref="B50:K50"/>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53484-4BC3-4DD3-B68B-E7EF10BD445D}">
  <sheetPr>
    <pageSetUpPr fitToPage="1"/>
  </sheetPr>
  <dimension ref="A1:I34"/>
  <sheetViews>
    <sheetView zoomScaleNormal="100" workbookViewId="0">
      <selection sqref="A1:I1"/>
    </sheetView>
  </sheetViews>
  <sheetFormatPr defaultColWidth="9.1796875" defaultRowHeight="12.5"/>
  <cols>
    <col min="1" max="1" width="5.7265625" style="2" customWidth="1"/>
    <col min="2" max="2" width="75.1796875" style="2" customWidth="1"/>
    <col min="3" max="3" width="27" style="2" bestFit="1" customWidth="1"/>
    <col min="4" max="9" width="20.7265625" style="2" customWidth="1"/>
    <col min="10" max="16384" width="9.1796875" style="2"/>
  </cols>
  <sheetData>
    <row r="1" spans="1:9" ht="20.5" thickBot="1">
      <c r="A1" s="186" t="s">
        <v>86</v>
      </c>
      <c r="B1" s="187"/>
      <c r="C1" s="187"/>
      <c r="D1" s="187"/>
      <c r="E1" s="187"/>
      <c r="F1" s="187"/>
      <c r="G1" s="187"/>
      <c r="H1" s="187"/>
      <c r="I1" s="188"/>
    </row>
    <row r="2" spans="1:9">
      <c r="A2" s="72"/>
    </row>
    <row r="3" spans="1:9" ht="15" customHeight="1" thickBot="1">
      <c r="A3" s="72"/>
    </row>
    <row r="4" spans="1:9" ht="15" customHeight="1">
      <c r="A4" s="189"/>
      <c r="B4" s="212"/>
      <c r="C4" s="191"/>
      <c r="D4" s="219" t="s">
        <v>36</v>
      </c>
    </row>
    <row r="5" spans="1:9" ht="21" customHeight="1" thickBot="1">
      <c r="A5" s="216"/>
      <c r="B5" s="221"/>
      <c r="C5" s="218"/>
      <c r="D5" s="220"/>
    </row>
    <row r="6" spans="1:9" ht="18.75" customHeight="1">
      <c r="A6" s="26" t="s">
        <v>23</v>
      </c>
      <c r="B6" s="27"/>
      <c r="C6" s="28"/>
      <c r="D6" s="73"/>
    </row>
    <row r="7" spans="1:9" s="48" customFormat="1" ht="18" customHeight="1">
      <c r="A7" s="35"/>
      <c r="B7" s="27"/>
      <c r="C7" s="28"/>
      <c r="D7" s="74"/>
      <c r="E7" s="2"/>
      <c r="F7" s="2"/>
      <c r="G7" s="2"/>
      <c r="H7" s="2"/>
      <c r="I7" s="2"/>
    </row>
    <row r="8" spans="1:9" ht="19.5" customHeight="1">
      <c r="A8" s="32" t="s">
        <v>16</v>
      </c>
      <c r="B8" s="33" t="s">
        <v>18</v>
      </c>
      <c r="C8" s="37" t="s">
        <v>10</v>
      </c>
      <c r="D8" s="75">
        <v>6.6949999999999996E-4</v>
      </c>
    </row>
    <row r="9" spans="1:9" ht="14.25" customHeight="1">
      <c r="A9" s="35"/>
      <c r="B9" s="27"/>
      <c r="C9" s="49"/>
      <c r="D9" s="47"/>
    </row>
    <row r="10" spans="1:9" ht="18" customHeight="1">
      <c r="A10" s="32" t="s">
        <v>15</v>
      </c>
      <c r="B10" s="50" t="s">
        <v>2</v>
      </c>
      <c r="C10" s="49"/>
      <c r="D10" s="47"/>
    </row>
    <row r="11" spans="1:9" ht="18" customHeight="1">
      <c r="A11" s="35"/>
      <c r="B11" s="36" t="s">
        <v>0</v>
      </c>
      <c r="C11" s="37" t="s">
        <v>11</v>
      </c>
      <c r="D11" s="76">
        <v>95.73</v>
      </c>
    </row>
    <row r="12" spans="1:9" ht="16" thickBot="1">
      <c r="A12" s="66"/>
      <c r="B12" s="124"/>
      <c r="C12" s="67"/>
      <c r="D12" s="77"/>
    </row>
    <row r="14" spans="1:9" ht="30" customHeight="1" thickBot="1">
      <c r="A14" s="1"/>
      <c r="B14" s="209" t="s">
        <v>37</v>
      </c>
      <c r="C14" s="209"/>
      <c r="D14" s="209"/>
      <c r="E14" s="209"/>
      <c r="F14" s="209"/>
      <c r="G14" s="209"/>
      <c r="H14" s="209"/>
      <c r="I14" s="209"/>
    </row>
    <row r="15" spans="1:9">
      <c r="A15" s="78"/>
      <c r="B15" s="210"/>
      <c r="C15" s="210"/>
      <c r="D15" s="210"/>
      <c r="E15" s="210"/>
      <c r="F15" s="210"/>
      <c r="G15" s="210"/>
      <c r="H15" s="210"/>
      <c r="I15" s="210"/>
    </row>
    <row r="16" spans="1:9">
      <c r="A16" s="78" t="s">
        <v>38</v>
      </c>
      <c r="B16" s="185" t="s">
        <v>56</v>
      </c>
      <c r="C16" s="185"/>
      <c r="D16" s="185"/>
      <c r="E16" s="185"/>
      <c r="F16" s="185"/>
      <c r="G16" s="185"/>
      <c r="H16" s="185"/>
      <c r="I16" s="185"/>
    </row>
    <row r="17" spans="1:9">
      <c r="A17" s="78" t="s">
        <v>38</v>
      </c>
      <c r="B17" s="185" t="s">
        <v>41</v>
      </c>
      <c r="C17" s="185"/>
      <c r="D17" s="185"/>
      <c r="E17" s="185"/>
      <c r="F17" s="185"/>
      <c r="G17" s="185"/>
      <c r="H17" s="185"/>
      <c r="I17" s="185"/>
    </row>
    <row r="18" spans="1:9">
      <c r="A18" s="78"/>
      <c r="B18" s="185"/>
      <c r="C18" s="185"/>
      <c r="D18" s="185"/>
      <c r="E18" s="185"/>
      <c r="F18" s="185"/>
      <c r="G18" s="185"/>
      <c r="H18" s="185"/>
      <c r="I18" s="185"/>
    </row>
    <row r="19" spans="1:9">
      <c r="A19" s="78"/>
      <c r="B19" s="185"/>
      <c r="C19" s="185"/>
      <c r="D19" s="185"/>
      <c r="E19" s="185"/>
      <c r="F19" s="185"/>
      <c r="G19" s="185"/>
      <c r="H19" s="185"/>
      <c r="I19" s="185"/>
    </row>
    <row r="20" spans="1:9">
      <c r="A20" s="78"/>
      <c r="B20" s="185"/>
      <c r="C20" s="185"/>
      <c r="D20" s="185"/>
      <c r="E20" s="185"/>
      <c r="F20" s="185"/>
      <c r="G20" s="185"/>
      <c r="H20" s="185"/>
      <c r="I20" s="185"/>
    </row>
    <row r="21" spans="1:9">
      <c r="A21" s="78"/>
      <c r="B21" s="185"/>
      <c r="C21" s="185"/>
      <c r="D21" s="185"/>
      <c r="E21" s="185"/>
      <c r="F21" s="185"/>
      <c r="G21" s="185"/>
      <c r="H21" s="185"/>
      <c r="I21" s="185"/>
    </row>
    <row r="22" spans="1:9">
      <c r="A22" s="78"/>
      <c r="B22" s="185"/>
      <c r="C22" s="185"/>
      <c r="D22" s="185"/>
      <c r="E22" s="185"/>
      <c r="F22" s="185"/>
      <c r="G22" s="185"/>
      <c r="H22" s="185"/>
      <c r="I22" s="185"/>
    </row>
    <row r="23" spans="1:9">
      <c r="A23" s="78"/>
      <c r="B23" s="185"/>
      <c r="C23" s="185"/>
      <c r="D23" s="185"/>
      <c r="E23" s="185"/>
      <c r="F23" s="185"/>
      <c r="G23" s="185"/>
      <c r="H23" s="185"/>
      <c r="I23" s="185"/>
    </row>
    <row r="24" spans="1:9">
      <c r="A24" s="78"/>
      <c r="B24" s="185"/>
      <c r="C24" s="185"/>
      <c r="D24" s="185"/>
      <c r="E24" s="185"/>
      <c r="F24" s="185"/>
      <c r="G24" s="185"/>
      <c r="H24" s="185"/>
      <c r="I24" s="185"/>
    </row>
    <row r="25" spans="1:9">
      <c r="A25" s="78"/>
      <c r="B25" s="185"/>
      <c r="C25" s="185"/>
      <c r="D25" s="185"/>
      <c r="E25" s="185"/>
      <c r="F25" s="185"/>
      <c r="G25" s="185"/>
      <c r="H25" s="185"/>
      <c r="I25" s="185"/>
    </row>
    <row r="26" spans="1:9">
      <c r="A26" s="78"/>
      <c r="B26" s="185"/>
      <c r="C26" s="185"/>
      <c r="D26" s="185"/>
      <c r="E26" s="185"/>
      <c r="F26" s="185"/>
      <c r="G26" s="185"/>
      <c r="H26" s="185"/>
      <c r="I26" s="185"/>
    </row>
    <row r="27" spans="1:9">
      <c r="A27" s="78"/>
      <c r="B27" s="185"/>
      <c r="C27" s="185"/>
      <c r="D27" s="185"/>
      <c r="E27" s="185"/>
      <c r="F27" s="185"/>
      <c r="G27" s="185"/>
      <c r="H27" s="185"/>
      <c r="I27" s="185"/>
    </row>
    <row r="28" spans="1:9">
      <c r="A28" s="78"/>
      <c r="B28" s="185"/>
      <c r="C28" s="185"/>
      <c r="D28" s="185"/>
      <c r="E28" s="185"/>
      <c r="F28" s="185"/>
      <c r="G28" s="185"/>
      <c r="H28" s="185"/>
      <c r="I28" s="185"/>
    </row>
    <row r="29" spans="1:9">
      <c r="A29" s="78"/>
      <c r="B29" s="185"/>
      <c r="C29" s="185"/>
      <c r="D29" s="185"/>
      <c r="E29" s="185"/>
      <c r="F29" s="185"/>
      <c r="G29" s="185"/>
      <c r="H29" s="185"/>
      <c r="I29" s="185"/>
    </row>
    <row r="30" spans="1:9">
      <c r="A30" s="78"/>
      <c r="B30" s="185"/>
      <c r="C30" s="185"/>
      <c r="D30" s="185"/>
      <c r="E30" s="185"/>
      <c r="F30" s="185"/>
      <c r="G30" s="185"/>
      <c r="H30" s="185"/>
      <c r="I30" s="185"/>
    </row>
    <row r="31" spans="1:9">
      <c r="A31" s="78"/>
      <c r="B31" s="185"/>
      <c r="C31" s="185"/>
      <c r="D31" s="185"/>
      <c r="E31" s="185"/>
      <c r="F31" s="185"/>
      <c r="G31" s="185"/>
      <c r="H31" s="185"/>
      <c r="I31" s="185"/>
    </row>
    <row r="32" spans="1:9">
      <c r="A32" s="78"/>
      <c r="B32" s="185"/>
      <c r="C32" s="185"/>
      <c r="D32" s="185"/>
      <c r="E32" s="185"/>
      <c r="F32" s="185"/>
      <c r="G32" s="185"/>
      <c r="H32" s="185"/>
      <c r="I32" s="185"/>
    </row>
    <row r="33" spans="1:9">
      <c r="A33" s="78"/>
      <c r="B33" s="185"/>
      <c r="C33" s="185"/>
      <c r="D33" s="185"/>
      <c r="E33" s="185"/>
      <c r="F33" s="185"/>
      <c r="G33" s="185"/>
      <c r="H33" s="185"/>
      <c r="I33" s="185"/>
    </row>
    <row r="34" spans="1:9">
      <c r="A34" s="80"/>
      <c r="B34" s="185"/>
      <c r="C34" s="185"/>
      <c r="D34" s="185"/>
      <c r="E34" s="185"/>
      <c r="F34" s="185"/>
      <c r="G34" s="185"/>
      <c r="H34" s="185"/>
      <c r="I34" s="185"/>
    </row>
  </sheetData>
  <sheetProtection algorithmName="SHA-512" hashValue="OQohdWxClLtV+4O/gWXsGSISHMe6pYHHyn+yB0YcM1oLMrtJrc91AZZH1BoVZZYsez34RLTDz/vozL16ZlBgMg==" saltValue="Op6p+Q42FOwGVqz1piUfRg==" spinCount="100000" sheet="1" objects="1" scenarios="1"/>
  <mergeCells count="24">
    <mergeCell ref="B22:I22"/>
    <mergeCell ref="A1:I1"/>
    <mergeCell ref="A4:C5"/>
    <mergeCell ref="D4:D5"/>
    <mergeCell ref="B14:I14"/>
    <mergeCell ref="B15:I15"/>
    <mergeCell ref="B16:I16"/>
    <mergeCell ref="B17:I17"/>
    <mergeCell ref="B18:I18"/>
    <mergeCell ref="B19:I19"/>
    <mergeCell ref="B20:I20"/>
    <mergeCell ref="B21:I21"/>
    <mergeCell ref="B34:I34"/>
    <mergeCell ref="B23:I23"/>
    <mergeCell ref="B24:I24"/>
    <mergeCell ref="B25:I25"/>
    <mergeCell ref="B26:I26"/>
    <mergeCell ref="B27:I27"/>
    <mergeCell ref="B28:I28"/>
    <mergeCell ref="B29:I29"/>
    <mergeCell ref="B30:I30"/>
    <mergeCell ref="B31:I31"/>
    <mergeCell ref="B32:I32"/>
    <mergeCell ref="B33:I33"/>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A9148-3C94-446B-94D2-54E65A1CD66A}">
  <sheetPr>
    <pageSetUpPr fitToPage="1"/>
  </sheetPr>
  <dimension ref="A1:K51"/>
  <sheetViews>
    <sheetView zoomScaleNormal="100" workbookViewId="0">
      <selection sqref="A1:K1"/>
    </sheetView>
  </sheetViews>
  <sheetFormatPr defaultColWidth="9.1796875" defaultRowHeight="12.5"/>
  <cols>
    <col min="1" max="1" width="5.7265625" style="2" customWidth="1"/>
    <col min="2" max="2" width="75.1796875" style="2" customWidth="1"/>
    <col min="3" max="3" width="27" style="2" bestFit="1" customWidth="1"/>
    <col min="4" max="11" width="20.7265625" style="2" customWidth="1"/>
    <col min="12" max="16384" width="9.1796875" style="2"/>
  </cols>
  <sheetData>
    <row r="1" spans="1:11" ht="20.5" thickBot="1">
      <c r="A1" s="186" t="s">
        <v>87</v>
      </c>
      <c r="B1" s="187"/>
      <c r="C1" s="187"/>
      <c r="D1" s="187"/>
      <c r="E1" s="187"/>
      <c r="F1" s="187"/>
      <c r="G1" s="187"/>
      <c r="H1" s="187"/>
      <c r="I1" s="187"/>
      <c r="J1" s="187"/>
      <c r="K1" s="188"/>
    </row>
    <row r="2" spans="1:11">
      <c r="J2" s="123"/>
      <c r="K2" s="123"/>
    </row>
    <row r="3" spans="1:11" ht="15" customHeight="1" thickBot="1">
      <c r="J3" s="124"/>
      <c r="K3" s="124"/>
    </row>
    <row r="4" spans="1:11" ht="15" customHeight="1">
      <c r="A4" s="189"/>
      <c r="B4" s="212"/>
      <c r="C4" s="191"/>
      <c r="D4" s="195" t="s">
        <v>35</v>
      </c>
      <c r="E4" s="213"/>
      <c r="F4" s="213"/>
      <c r="G4" s="213"/>
      <c r="H4" s="195" t="s">
        <v>34</v>
      </c>
      <c r="I4" s="213"/>
      <c r="J4" s="195" t="s">
        <v>33</v>
      </c>
      <c r="K4" s="201"/>
    </row>
    <row r="5" spans="1:11" ht="21" customHeight="1" thickBot="1">
      <c r="A5" s="192"/>
      <c r="B5" s="193"/>
      <c r="C5" s="194"/>
      <c r="D5" s="197"/>
      <c r="E5" s="214"/>
      <c r="F5" s="214"/>
      <c r="G5" s="214"/>
      <c r="H5" s="199"/>
      <c r="I5" s="200"/>
      <c r="J5" s="199"/>
      <c r="K5" s="202"/>
    </row>
    <row r="6" spans="1:11" ht="21" customHeight="1" thickBot="1">
      <c r="A6" s="192"/>
      <c r="B6" s="193"/>
      <c r="C6" s="194"/>
      <c r="D6" s="5" t="s">
        <v>9</v>
      </c>
      <c r="E6" s="6" t="s">
        <v>8</v>
      </c>
      <c r="F6" s="7" t="s">
        <v>7</v>
      </c>
      <c r="G6" s="8" t="s">
        <v>6</v>
      </c>
      <c r="H6" s="5" t="s">
        <v>5</v>
      </c>
      <c r="I6" s="9" t="s">
        <v>3</v>
      </c>
      <c r="J6" s="10" t="s">
        <v>32</v>
      </c>
      <c r="K6" s="11" t="s">
        <v>4</v>
      </c>
    </row>
    <row r="7" spans="1:11" ht="21" customHeight="1" thickBot="1">
      <c r="A7" s="192"/>
      <c r="B7" s="193"/>
      <c r="C7" s="194"/>
      <c r="D7" s="199" t="s">
        <v>31</v>
      </c>
      <c r="E7" s="200"/>
      <c r="F7" s="200"/>
      <c r="G7" s="200"/>
      <c r="H7" s="199" t="s">
        <v>31</v>
      </c>
      <c r="I7" s="200"/>
      <c r="J7" s="199" t="s">
        <v>30</v>
      </c>
      <c r="K7" s="202"/>
    </row>
    <row r="8" spans="1:11" ht="18" customHeight="1">
      <c r="A8" s="192"/>
      <c r="B8" s="193"/>
      <c r="C8" s="194"/>
      <c r="D8" s="12" t="s">
        <v>29</v>
      </c>
      <c r="E8" s="13" t="s">
        <v>28</v>
      </c>
      <c r="F8" s="14" t="s">
        <v>27</v>
      </c>
      <c r="G8" s="125" t="s">
        <v>26</v>
      </c>
      <c r="H8" s="12" t="s">
        <v>25</v>
      </c>
      <c r="I8" s="16" t="s">
        <v>24</v>
      </c>
      <c r="J8" s="199"/>
      <c r="K8" s="202"/>
    </row>
    <row r="9" spans="1:11" ht="18" customHeight="1" thickBot="1">
      <c r="A9" s="17"/>
      <c r="B9" s="126"/>
      <c r="C9" s="19"/>
      <c r="D9" s="20"/>
      <c r="E9" s="21"/>
      <c r="F9" s="22"/>
      <c r="G9" s="23"/>
      <c r="H9" s="20"/>
      <c r="I9" s="24"/>
      <c r="J9" s="20"/>
      <c r="K9" s="25"/>
    </row>
    <row r="10" spans="1:11" ht="18.75" customHeight="1">
      <c r="A10" s="26" t="s">
        <v>23</v>
      </c>
      <c r="B10" s="27"/>
      <c r="C10" s="28"/>
      <c r="D10" s="29"/>
      <c r="E10" s="30"/>
      <c r="F10" s="30"/>
      <c r="G10" s="31"/>
      <c r="H10" s="29"/>
      <c r="I10" s="27"/>
      <c r="J10" s="29"/>
      <c r="K10" s="28"/>
    </row>
    <row r="11" spans="1:11" ht="18.75" customHeight="1">
      <c r="A11" s="26"/>
      <c r="B11" s="27"/>
      <c r="C11" s="28"/>
      <c r="D11" s="29"/>
      <c r="E11" s="30"/>
      <c r="F11" s="30"/>
      <c r="G11" s="30"/>
      <c r="H11" s="29"/>
      <c r="I11" s="27"/>
      <c r="J11" s="29"/>
      <c r="K11" s="28"/>
    </row>
    <row r="12" spans="1:11" ht="18.75" customHeight="1">
      <c r="A12" s="32" t="s">
        <v>16</v>
      </c>
      <c r="B12" s="33" t="s">
        <v>22</v>
      </c>
      <c r="C12" s="34"/>
      <c r="D12" s="29"/>
      <c r="E12" s="30"/>
      <c r="F12" s="30"/>
      <c r="G12" s="30"/>
      <c r="H12" s="29"/>
      <c r="I12" s="27"/>
      <c r="J12" s="29"/>
      <c r="K12" s="28"/>
    </row>
    <row r="13" spans="1:11" ht="18.75" customHeight="1">
      <c r="A13" s="35"/>
      <c r="B13" s="36" t="s">
        <v>21</v>
      </c>
      <c r="C13" s="37" t="s">
        <v>11</v>
      </c>
      <c r="D13" s="38">
        <v>7.31</v>
      </c>
      <c r="E13" s="39">
        <v>83.71</v>
      </c>
      <c r="F13" s="39">
        <v>839.67</v>
      </c>
      <c r="G13" s="39">
        <v>5433.89</v>
      </c>
      <c r="H13" s="81"/>
      <c r="I13" s="82"/>
      <c r="J13" s="81"/>
      <c r="K13" s="83"/>
    </row>
    <row r="14" spans="1:11" ht="18.75" customHeight="1">
      <c r="A14" s="35"/>
      <c r="B14" s="36" t="s">
        <v>20</v>
      </c>
      <c r="C14" s="37" t="s">
        <v>10</v>
      </c>
      <c r="D14" s="40">
        <v>2.5146700000000001E-2</v>
      </c>
      <c r="E14" s="41">
        <v>9.8630999999999996E-3</v>
      </c>
      <c r="F14" s="41">
        <v>4.8233E-3</v>
      </c>
      <c r="G14" s="41">
        <v>2.2919999999999999E-4</v>
      </c>
      <c r="H14" s="40">
        <v>2.2919999999999999E-4</v>
      </c>
      <c r="I14" s="42">
        <v>1.652E-4</v>
      </c>
      <c r="J14" s="40">
        <v>6.9470000000000003E-4</v>
      </c>
      <c r="K14" s="43">
        <v>5.1440000000000004E-4</v>
      </c>
    </row>
    <row r="15" spans="1:11" ht="18.75" customHeight="1">
      <c r="A15" s="35"/>
      <c r="B15" s="36" t="s">
        <v>19</v>
      </c>
      <c r="C15" s="37" t="s">
        <v>55</v>
      </c>
      <c r="D15" s="84"/>
      <c r="E15" s="85"/>
      <c r="F15" s="85"/>
      <c r="G15" s="85"/>
      <c r="H15" s="40">
        <v>2.173556</v>
      </c>
      <c r="I15" s="42">
        <v>1.5664975999999999</v>
      </c>
      <c r="J15" s="84"/>
      <c r="K15" s="91"/>
    </row>
    <row r="16" spans="1:11" s="48" customFormat="1" ht="18" customHeight="1">
      <c r="A16" s="35"/>
      <c r="B16" s="27"/>
      <c r="C16" s="28"/>
      <c r="D16" s="44"/>
      <c r="E16" s="45"/>
      <c r="F16" s="45"/>
      <c r="G16" s="45"/>
      <c r="H16" s="44"/>
      <c r="I16" s="46"/>
      <c r="J16" s="44"/>
      <c r="K16" s="47"/>
    </row>
    <row r="17" spans="1:11" ht="18" customHeight="1">
      <c r="A17" s="32" t="s">
        <v>15</v>
      </c>
      <c r="B17" s="33" t="s">
        <v>18</v>
      </c>
      <c r="C17" s="37" t="s">
        <v>10</v>
      </c>
      <c r="D17" s="86"/>
      <c r="E17" s="87"/>
      <c r="F17" s="88"/>
      <c r="G17" s="88"/>
      <c r="H17" s="89"/>
      <c r="I17" s="88"/>
      <c r="J17" s="89"/>
      <c r="K17" s="90"/>
    </row>
    <row r="18" spans="1:11" ht="18" customHeight="1">
      <c r="A18" s="35"/>
      <c r="B18" s="27"/>
      <c r="C18" s="49"/>
      <c r="D18" s="45"/>
      <c r="E18" s="45"/>
      <c r="F18" s="45"/>
      <c r="G18" s="45"/>
      <c r="H18" s="44"/>
      <c r="I18" s="46"/>
      <c r="J18" s="44"/>
      <c r="K18" s="47"/>
    </row>
    <row r="19" spans="1:11" ht="17.25" customHeight="1">
      <c r="A19" s="32" t="s">
        <v>14</v>
      </c>
      <c r="B19" s="50" t="s">
        <v>2</v>
      </c>
      <c r="C19" s="49"/>
      <c r="D19" s="45"/>
      <c r="E19" s="45"/>
      <c r="F19" s="45"/>
      <c r="G19" s="45"/>
      <c r="H19" s="44"/>
      <c r="I19" s="46"/>
      <c r="J19" s="44"/>
      <c r="K19" s="47"/>
    </row>
    <row r="20" spans="1:11" ht="18" customHeight="1">
      <c r="A20" s="35"/>
      <c r="B20" s="36" t="s">
        <v>0</v>
      </c>
      <c r="C20" s="37" t="s">
        <v>11</v>
      </c>
      <c r="D20" s="206"/>
      <c r="E20" s="207"/>
      <c r="F20" s="207"/>
      <c r="G20" s="208"/>
      <c r="H20" s="203">
        <v>95.73</v>
      </c>
      <c r="I20" s="205"/>
      <c r="J20" s="206"/>
      <c r="K20" s="208"/>
    </row>
    <row r="21" spans="1:11" ht="18" customHeight="1">
      <c r="A21" s="35"/>
      <c r="B21" s="36" t="s">
        <v>1</v>
      </c>
      <c r="C21" s="37" t="s">
        <v>11</v>
      </c>
      <c r="D21" s="203">
        <v>95.73</v>
      </c>
      <c r="E21" s="204"/>
      <c r="F21" s="204"/>
      <c r="G21" s="205"/>
      <c r="H21" s="206"/>
      <c r="I21" s="207"/>
      <c r="J21" s="206"/>
      <c r="K21" s="208"/>
    </row>
    <row r="22" spans="1:11" ht="21" customHeight="1">
      <c r="A22" s="35"/>
      <c r="B22" s="36" t="s">
        <v>17</v>
      </c>
      <c r="C22" s="37" t="s">
        <v>11</v>
      </c>
      <c r="D22" s="203">
        <v>13.16</v>
      </c>
      <c r="E22" s="204"/>
      <c r="F22" s="204"/>
      <c r="G22" s="205"/>
      <c r="H22" s="206"/>
      <c r="I22" s="207"/>
      <c r="J22" s="206"/>
      <c r="K22" s="208"/>
    </row>
    <row r="23" spans="1:11" ht="18" customHeight="1">
      <c r="A23" s="35"/>
      <c r="B23" s="27"/>
      <c r="C23" s="49"/>
      <c r="D23" s="44"/>
      <c r="E23" s="45"/>
      <c r="F23" s="45"/>
      <c r="G23" s="51"/>
      <c r="H23" s="44"/>
      <c r="I23" s="46"/>
      <c r="J23" s="44"/>
      <c r="K23" s="47"/>
    </row>
    <row r="24" spans="1:11" ht="18" customHeight="1">
      <c r="A24" s="26" t="s">
        <v>39</v>
      </c>
      <c r="B24" s="27"/>
      <c r="C24" s="37" t="s">
        <v>10</v>
      </c>
      <c r="D24" s="52">
        <v>3.4699999999999998E-4</v>
      </c>
      <c r="E24" s="53">
        <v>3.4699999999999998E-4</v>
      </c>
      <c r="F24" s="54">
        <v>3.4699999999999998E-4</v>
      </c>
      <c r="G24" s="88"/>
      <c r="H24" s="89"/>
      <c r="I24" s="88"/>
      <c r="J24" s="89"/>
      <c r="K24" s="90"/>
    </row>
    <row r="25" spans="1:11" ht="18" customHeight="1">
      <c r="A25" s="35"/>
      <c r="B25" s="27"/>
      <c r="C25" s="49"/>
      <c r="D25" s="44"/>
      <c r="E25" s="45"/>
      <c r="F25" s="45"/>
      <c r="G25" s="45"/>
      <c r="H25" s="44"/>
      <c r="I25" s="46"/>
      <c r="J25" s="44"/>
      <c r="K25" s="47"/>
    </row>
    <row r="26" spans="1:11" ht="22.5" customHeight="1">
      <c r="A26" s="55" t="s">
        <v>40</v>
      </c>
      <c r="B26" s="27"/>
      <c r="C26" s="37"/>
      <c r="D26" s="44"/>
      <c r="E26" s="45"/>
      <c r="F26" s="45"/>
      <c r="G26" s="45"/>
      <c r="H26" s="44"/>
      <c r="I26" s="46"/>
      <c r="J26" s="44"/>
      <c r="K26" s="47"/>
    </row>
    <row r="27" spans="1:11" ht="18" customHeight="1">
      <c r="A27" s="58" t="s">
        <v>16</v>
      </c>
      <c r="B27" s="57" t="s">
        <v>13</v>
      </c>
      <c r="C27" s="56" t="s">
        <v>10</v>
      </c>
      <c r="D27" s="59">
        <v>8.6720000000000005E-4</v>
      </c>
      <c r="E27" s="60">
        <v>8.6720000000000005E-4</v>
      </c>
      <c r="F27" s="61">
        <v>8.6720000000000005E-4</v>
      </c>
      <c r="G27" s="61">
        <v>1.406E-4</v>
      </c>
      <c r="H27" s="62">
        <v>1.406E-4</v>
      </c>
      <c r="I27" s="61">
        <v>3.6100000000000003E-5</v>
      </c>
      <c r="J27" s="92"/>
      <c r="K27" s="93"/>
    </row>
    <row r="28" spans="1:11" s="65" customFormat="1" ht="31.5" customHeight="1">
      <c r="A28" s="63" t="s">
        <v>15</v>
      </c>
      <c r="B28" s="64" t="s">
        <v>12</v>
      </c>
      <c r="C28" s="56" t="s">
        <v>10</v>
      </c>
      <c r="D28" s="59">
        <v>1.2769999999999999E-4</v>
      </c>
      <c r="E28" s="60">
        <v>1.2769999999999999E-4</v>
      </c>
      <c r="F28" s="61">
        <v>1.2769999999999999E-4</v>
      </c>
      <c r="G28" s="61">
        <v>2.0699999999999998E-5</v>
      </c>
      <c r="H28" s="62">
        <v>2.0699999999999998E-5</v>
      </c>
      <c r="I28" s="61">
        <v>5.3000000000000001E-6</v>
      </c>
      <c r="J28" s="92"/>
      <c r="K28" s="93"/>
    </row>
    <row r="29" spans="1:11" ht="16" thickBot="1">
      <c r="A29" s="66"/>
      <c r="B29" s="124"/>
      <c r="C29" s="67"/>
      <c r="D29" s="68"/>
      <c r="E29" s="69"/>
      <c r="F29" s="69"/>
      <c r="G29" s="69"/>
      <c r="H29" s="68"/>
      <c r="I29" s="127"/>
      <c r="J29" s="68"/>
      <c r="K29" s="71"/>
    </row>
    <row r="31" spans="1:11" ht="30" customHeight="1" thickBot="1">
      <c r="A31" s="1"/>
      <c r="B31" s="209" t="s">
        <v>37</v>
      </c>
      <c r="C31" s="209"/>
      <c r="D31" s="209"/>
      <c r="E31" s="209"/>
      <c r="F31" s="209"/>
      <c r="G31" s="209"/>
      <c r="H31" s="209"/>
      <c r="I31" s="209"/>
      <c r="J31" s="209"/>
      <c r="K31" s="209"/>
    </row>
    <row r="32" spans="1:11">
      <c r="A32" s="78"/>
      <c r="B32" s="210"/>
      <c r="C32" s="210"/>
      <c r="D32" s="210"/>
      <c r="E32" s="210"/>
      <c r="F32" s="210"/>
      <c r="G32" s="210"/>
      <c r="H32" s="210"/>
      <c r="I32" s="210"/>
      <c r="J32" s="210"/>
      <c r="K32" s="210"/>
    </row>
    <row r="33" spans="1:11">
      <c r="A33" s="79" t="s">
        <v>38</v>
      </c>
      <c r="B33" s="185" t="s">
        <v>56</v>
      </c>
      <c r="C33" s="185"/>
      <c r="D33" s="185"/>
      <c r="E33" s="185"/>
      <c r="F33" s="185"/>
      <c r="G33" s="185"/>
      <c r="H33" s="185"/>
      <c r="I33" s="185"/>
      <c r="J33" s="185"/>
      <c r="K33" s="185"/>
    </row>
    <row r="34" spans="1:11">
      <c r="A34" s="78" t="s">
        <v>38</v>
      </c>
      <c r="B34" s="185" t="s">
        <v>41</v>
      </c>
      <c r="C34" s="185"/>
      <c r="D34" s="185"/>
      <c r="E34" s="185"/>
      <c r="F34" s="185"/>
      <c r="G34" s="185"/>
      <c r="H34" s="185"/>
      <c r="I34" s="185"/>
      <c r="J34" s="185"/>
      <c r="K34" s="185"/>
    </row>
    <row r="35" spans="1:11">
      <c r="A35" s="79" t="s">
        <v>38</v>
      </c>
      <c r="B35" s="185" t="s">
        <v>42</v>
      </c>
      <c r="C35" s="185"/>
      <c r="D35" s="185"/>
      <c r="E35" s="185"/>
      <c r="F35" s="185"/>
      <c r="G35" s="185"/>
      <c r="H35" s="185"/>
      <c r="I35" s="185"/>
      <c r="J35" s="185"/>
      <c r="K35" s="185"/>
    </row>
    <row r="36" spans="1:11">
      <c r="A36" s="79" t="s">
        <v>38</v>
      </c>
      <c r="B36" s="1" t="s">
        <v>54</v>
      </c>
      <c r="C36" s="1"/>
      <c r="D36" s="1"/>
      <c r="E36" s="1"/>
      <c r="F36" s="1"/>
      <c r="G36" s="1"/>
      <c r="H36" s="1"/>
      <c r="I36" s="1"/>
      <c r="J36" s="1"/>
      <c r="K36" s="1"/>
    </row>
    <row r="37" spans="1:11">
      <c r="A37" s="79" t="s">
        <v>38</v>
      </c>
      <c r="B37" s="185" t="s">
        <v>43</v>
      </c>
      <c r="C37" s="185"/>
      <c r="D37" s="185"/>
      <c r="E37" s="185"/>
      <c r="F37" s="185"/>
      <c r="G37" s="185"/>
      <c r="H37" s="185"/>
      <c r="I37" s="185"/>
      <c r="J37" s="185"/>
      <c r="K37" s="185"/>
    </row>
    <row r="38" spans="1:11">
      <c r="A38" s="79" t="s">
        <v>38</v>
      </c>
      <c r="B38" s="94" t="s">
        <v>44</v>
      </c>
      <c r="C38" s="94"/>
      <c r="D38" s="94"/>
      <c r="E38" s="94"/>
      <c r="F38" s="94"/>
      <c r="G38" s="94"/>
      <c r="H38" s="94"/>
      <c r="I38" s="94"/>
      <c r="J38" s="94"/>
      <c r="K38" s="94"/>
    </row>
    <row r="39" spans="1:11">
      <c r="A39" s="79"/>
      <c r="B39" s="94" t="s">
        <v>45</v>
      </c>
      <c r="C39" s="94"/>
      <c r="D39" s="94"/>
      <c r="E39" s="94"/>
      <c r="F39" s="94"/>
      <c r="G39" s="94"/>
      <c r="H39" s="94"/>
      <c r="I39" s="94"/>
      <c r="J39" s="94"/>
      <c r="K39" s="94"/>
    </row>
    <row r="40" spans="1:11">
      <c r="A40" s="79"/>
      <c r="B40" s="94" t="s">
        <v>46</v>
      </c>
      <c r="C40" s="94"/>
      <c r="D40" s="94"/>
      <c r="E40" s="94"/>
      <c r="F40" s="94"/>
      <c r="G40" s="94"/>
      <c r="H40" s="94"/>
      <c r="I40" s="94"/>
      <c r="J40" s="94"/>
      <c r="K40" s="94"/>
    </row>
    <row r="41" spans="1:11">
      <c r="A41" s="79" t="s">
        <v>38</v>
      </c>
      <c r="B41" s="94" t="s">
        <v>47</v>
      </c>
      <c r="C41" s="94"/>
      <c r="D41" s="94"/>
      <c r="E41" s="94"/>
      <c r="F41" s="94"/>
      <c r="G41" s="94"/>
      <c r="H41" s="94"/>
      <c r="I41" s="94"/>
      <c r="J41" s="94"/>
      <c r="K41" s="94"/>
    </row>
    <row r="42" spans="1:11">
      <c r="A42" s="79"/>
      <c r="B42" s="94" t="s">
        <v>48</v>
      </c>
      <c r="C42" s="94"/>
      <c r="D42" s="94"/>
      <c r="E42" s="94"/>
      <c r="F42" s="94"/>
      <c r="G42" s="94"/>
      <c r="H42" s="94"/>
      <c r="I42" s="94"/>
      <c r="J42" s="94"/>
      <c r="K42" s="94"/>
    </row>
    <row r="43" spans="1:11">
      <c r="A43" s="79" t="s">
        <v>38</v>
      </c>
      <c r="B43" s="94" t="s">
        <v>49</v>
      </c>
      <c r="C43" s="94"/>
      <c r="D43" s="94"/>
      <c r="E43" s="94"/>
      <c r="F43" s="94"/>
      <c r="G43" s="94"/>
      <c r="H43" s="94"/>
      <c r="I43" s="94"/>
      <c r="J43" s="94"/>
      <c r="K43" s="94"/>
    </row>
    <row r="44" spans="1:11">
      <c r="A44" s="79"/>
      <c r="B44" s="94" t="s">
        <v>48</v>
      </c>
      <c r="C44" s="94"/>
      <c r="D44" s="94"/>
      <c r="E44" s="94"/>
      <c r="F44" s="94"/>
      <c r="G44" s="94"/>
      <c r="H44" s="94"/>
      <c r="I44" s="94"/>
      <c r="J44" s="94"/>
      <c r="K44" s="94"/>
    </row>
    <row r="45" spans="1:11">
      <c r="A45" s="78" t="s">
        <v>38</v>
      </c>
      <c r="B45" s="94" t="s">
        <v>50</v>
      </c>
      <c r="C45" s="94"/>
      <c r="D45" s="94"/>
      <c r="E45" s="94"/>
      <c r="F45" s="94"/>
      <c r="G45" s="94"/>
      <c r="H45" s="94"/>
      <c r="I45" s="94"/>
      <c r="J45" s="94"/>
      <c r="K45" s="94"/>
    </row>
    <row r="46" spans="1:11">
      <c r="A46" s="79" t="s">
        <v>38</v>
      </c>
      <c r="B46" s="94" t="s">
        <v>51</v>
      </c>
      <c r="C46" s="94"/>
      <c r="D46" s="94"/>
      <c r="E46" s="94"/>
      <c r="F46" s="94"/>
      <c r="G46" s="94"/>
      <c r="H46" s="94"/>
      <c r="I46" s="94"/>
      <c r="J46" s="94"/>
      <c r="K46" s="94"/>
    </row>
    <row r="47" spans="1:11">
      <c r="A47" s="79"/>
      <c r="B47" s="94" t="s">
        <v>52</v>
      </c>
      <c r="C47" s="94"/>
      <c r="D47" s="94"/>
      <c r="E47" s="94"/>
      <c r="F47" s="94"/>
      <c r="G47" s="94"/>
      <c r="H47" s="94"/>
      <c r="I47" s="94"/>
      <c r="J47" s="94"/>
      <c r="K47" s="94"/>
    </row>
    <row r="48" spans="1:11">
      <c r="A48" s="79" t="s">
        <v>38</v>
      </c>
      <c r="B48" s="94" t="s">
        <v>53</v>
      </c>
      <c r="C48" s="94"/>
      <c r="D48" s="94"/>
      <c r="E48" s="94"/>
      <c r="F48" s="94"/>
      <c r="G48" s="94"/>
      <c r="H48" s="94"/>
      <c r="I48" s="94"/>
      <c r="J48" s="94"/>
      <c r="K48" s="94"/>
    </row>
    <row r="49" spans="1:11">
      <c r="A49" s="78"/>
      <c r="B49" s="185"/>
      <c r="C49" s="185"/>
      <c r="D49" s="185"/>
      <c r="E49" s="185"/>
      <c r="F49" s="185"/>
      <c r="G49" s="185"/>
      <c r="H49" s="185"/>
      <c r="I49" s="185"/>
      <c r="J49" s="185"/>
      <c r="K49" s="185"/>
    </row>
    <row r="50" spans="1:11">
      <c r="A50" s="78"/>
      <c r="B50" s="185"/>
      <c r="C50" s="185"/>
      <c r="D50" s="185"/>
      <c r="E50" s="185"/>
      <c r="F50" s="185"/>
      <c r="G50" s="185"/>
      <c r="H50" s="185"/>
      <c r="I50" s="185"/>
      <c r="J50" s="185"/>
      <c r="K50" s="185"/>
    </row>
    <row r="51" spans="1:11">
      <c r="A51" s="78"/>
      <c r="B51" s="185"/>
      <c r="C51" s="185"/>
      <c r="D51" s="185"/>
      <c r="E51" s="185"/>
      <c r="F51" s="185"/>
      <c r="G51" s="185"/>
      <c r="H51" s="185"/>
      <c r="I51" s="185"/>
      <c r="J51" s="185"/>
      <c r="K51" s="185"/>
    </row>
  </sheetData>
  <sheetProtection algorithmName="SHA-512" hashValue="aNdavbUk1w3OggUf80BMvLs+1VdpkiHXlgN8qP0wj2ke0YY+px5WJ7ylwwjPLsECXAH5ihJAStc69HGTnMgG1g==" saltValue="RWcdU0pCZ2HMIK3r2cAbzg==" spinCount="100000" sheet="1" objects="1" scenarios="1"/>
  <mergeCells count="26">
    <mergeCell ref="A1:K1"/>
    <mergeCell ref="A4:C8"/>
    <mergeCell ref="D4:G5"/>
    <mergeCell ref="H4:I5"/>
    <mergeCell ref="J4:K5"/>
    <mergeCell ref="D7:G7"/>
    <mergeCell ref="H7:I7"/>
    <mergeCell ref="J7:K8"/>
    <mergeCell ref="D20:G20"/>
    <mergeCell ref="H20:I20"/>
    <mergeCell ref="J20:K20"/>
    <mergeCell ref="D21:G21"/>
    <mergeCell ref="H21:I21"/>
    <mergeCell ref="J21:K21"/>
    <mergeCell ref="B51:K51"/>
    <mergeCell ref="D22:G22"/>
    <mergeCell ref="H22:I22"/>
    <mergeCell ref="J22:K22"/>
    <mergeCell ref="B31:K31"/>
    <mergeCell ref="B32:K32"/>
    <mergeCell ref="B33:K33"/>
    <mergeCell ref="B34:K34"/>
    <mergeCell ref="B35:K35"/>
    <mergeCell ref="B37:K37"/>
    <mergeCell ref="B49:K49"/>
    <mergeCell ref="B50:K50"/>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5E925-751F-4764-A2E1-3D52BD900CDB}">
  <sheetPr>
    <pageSetUpPr fitToPage="1"/>
  </sheetPr>
  <dimension ref="A1:I34"/>
  <sheetViews>
    <sheetView zoomScaleNormal="100" workbookViewId="0">
      <selection sqref="A1:I1"/>
    </sheetView>
  </sheetViews>
  <sheetFormatPr defaultColWidth="9.1796875" defaultRowHeight="12.5"/>
  <cols>
    <col min="1" max="1" width="5.7265625" style="2" customWidth="1"/>
    <col min="2" max="2" width="75.1796875" style="2" customWidth="1"/>
    <col min="3" max="3" width="27" style="2" bestFit="1" customWidth="1"/>
    <col min="4" max="9" width="20.7265625" style="2" customWidth="1"/>
    <col min="10" max="16384" width="9.1796875" style="2"/>
  </cols>
  <sheetData>
    <row r="1" spans="1:9" ht="20.5" thickBot="1">
      <c r="A1" s="186" t="s">
        <v>88</v>
      </c>
      <c r="B1" s="187"/>
      <c r="C1" s="187"/>
      <c r="D1" s="187"/>
      <c r="E1" s="187"/>
      <c r="F1" s="187"/>
      <c r="G1" s="187"/>
      <c r="H1" s="187"/>
      <c r="I1" s="188"/>
    </row>
    <row r="2" spans="1:9">
      <c r="A2" s="72"/>
    </row>
    <row r="3" spans="1:9" ht="15" customHeight="1" thickBot="1">
      <c r="A3" s="72"/>
    </row>
    <row r="4" spans="1:9" ht="15" customHeight="1">
      <c r="A4" s="189"/>
      <c r="B4" s="212"/>
      <c r="C4" s="191"/>
      <c r="D4" s="219" t="s">
        <v>36</v>
      </c>
    </row>
    <row r="5" spans="1:9" ht="21" customHeight="1" thickBot="1">
      <c r="A5" s="216"/>
      <c r="B5" s="221"/>
      <c r="C5" s="218"/>
      <c r="D5" s="220"/>
    </row>
    <row r="6" spans="1:9" ht="18.75" customHeight="1">
      <c r="A6" s="26" t="s">
        <v>23</v>
      </c>
      <c r="B6" s="27"/>
      <c r="C6" s="28"/>
      <c r="D6" s="73"/>
    </row>
    <row r="7" spans="1:9" s="48" customFormat="1" ht="18" customHeight="1">
      <c r="A7" s="35"/>
      <c r="B7" s="27"/>
      <c r="C7" s="28"/>
      <c r="D7" s="74"/>
      <c r="E7" s="2"/>
      <c r="F7" s="2"/>
      <c r="G7" s="2"/>
      <c r="H7" s="2"/>
      <c r="I7" s="2"/>
    </row>
    <row r="8" spans="1:9" ht="19.5" customHeight="1">
      <c r="A8" s="32" t="s">
        <v>16</v>
      </c>
      <c r="B8" s="33" t="s">
        <v>18</v>
      </c>
      <c r="C8" s="37" t="s">
        <v>10</v>
      </c>
      <c r="D8" s="75">
        <v>6.6949999999999996E-4</v>
      </c>
    </row>
    <row r="9" spans="1:9" ht="14.25" customHeight="1">
      <c r="A9" s="35"/>
      <c r="B9" s="27"/>
      <c r="C9" s="49"/>
      <c r="D9" s="47"/>
    </row>
    <row r="10" spans="1:9" ht="18" customHeight="1">
      <c r="A10" s="32" t="s">
        <v>15</v>
      </c>
      <c r="B10" s="50" t="s">
        <v>2</v>
      </c>
      <c r="C10" s="49"/>
      <c r="D10" s="47"/>
    </row>
    <row r="11" spans="1:9" ht="18" customHeight="1">
      <c r="A11" s="35"/>
      <c r="B11" s="36" t="s">
        <v>0</v>
      </c>
      <c r="C11" s="37" t="s">
        <v>11</v>
      </c>
      <c r="D11" s="76">
        <v>95.73</v>
      </c>
    </row>
    <row r="12" spans="1:9" ht="16" thickBot="1">
      <c r="A12" s="66"/>
      <c r="B12" s="124"/>
      <c r="C12" s="67"/>
      <c r="D12" s="77"/>
    </row>
    <row r="14" spans="1:9" ht="30" customHeight="1" thickBot="1">
      <c r="A14" s="1"/>
      <c r="B14" s="209" t="s">
        <v>37</v>
      </c>
      <c r="C14" s="209"/>
      <c r="D14" s="209"/>
      <c r="E14" s="209"/>
      <c r="F14" s="209"/>
      <c r="G14" s="209"/>
      <c r="H14" s="209"/>
      <c r="I14" s="209"/>
    </row>
    <row r="15" spans="1:9">
      <c r="A15" s="78"/>
      <c r="B15" s="210"/>
      <c r="C15" s="210"/>
      <c r="D15" s="210"/>
      <c r="E15" s="210"/>
      <c r="F15" s="210"/>
      <c r="G15" s="210"/>
      <c r="H15" s="210"/>
      <c r="I15" s="210"/>
    </row>
    <row r="16" spans="1:9">
      <c r="A16" s="78" t="s">
        <v>38</v>
      </c>
      <c r="B16" s="185" t="s">
        <v>56</v>
      </c>
      <c r="C16" s="185"/>
      <c r="D16" s="185"/>
      <c r="E16" s="185"/>
      <c r="F16" s="185"/>
      <c r="G16" s="185"/>
      <c r="H16" s="185"/>
      <c r="I16" s="185"/>
    </row>
    <row r="17" spans="1:9">
      <c r="A17" s="78" t="s">
        <v>38</v>
      </c>
      <c r="B17" s="185" t="s">
        <v>41</v>
      </c>
      <c r="C17" s="185"/>
      <c r="D17" s="185"/>
      <c r="E17" s="185"/>
      <c r="F17" s="185"/>
      <c r="G17" s="185"/>
      <c r="H17" s="185"/>
      <c r="I17" s="185"/>
    </row>
    <row r="18" spans="1:9">
      <c r="A18" s="78"/>
      <c r="B18" s="185"/>
      <c r="C18" s="185"/>
      <c r="D18" s="185"/>
      <c r="E18" s="185"/>
      <c r="F18" s="185"/>
      <c r="G18" s="185"/>
      <c r="H18" s="185"/>
      <c r="I18" s="185"/>
    </row>
    <row r="19" spans="1:9">
      <c r="A19" s="78"/>
      <c r="B19" s="185"/>
      <c r="C19" s="185"/>
      <c r="D19" s="185"/>
      <c r="E19" s="185"/>
      <c r="F19" s="185"/>
      <c r="G19" s="185"/>
      <c r="H19" s="185"/>
      <c r="I19" s="185"/>
    </row>
    <row r="20" spans="1:9">
      <c r="A20" s="78"/>
      <c r="B20" s="185"/>
      <c r="C20" s="185"/>
      <c r="D20" s="185"/>
      <c r="E20" s="185"/>
      <c r="F20" s="185"/>
      <c r="G20" s="185"/>
      <c r="H20" s="185"/>
      <c r="I20" s="185"/>
    </row>
    <row r="21" spans="1:9">
      <c r="A21" s="78"/>
      <c r="B21" s="185"/>
      <c r="C21" s="185"/>
      <c r="D21" s="185"/>
      <c r="E21" s="185"/>
      <c r="F21" s="185"/>
      <c r="G21" s="185"/>
      <c r="H21" s="185"/>
      <c r="I21" s="185"/>
    </row>
    <row r="22" spans="1:9">
      <c r="A22" s="78"/>
      <c r="B22" s="185"/>
      <c r="C22" s="185"/>
      <c r="D22" s="185"/>
      <c r="E22" s="185"/>
      <c r="F22" s="185"/>
      <c r="G22" s="185"/>
      <c r="H22" s="185"/>
      <c r="I22" s="185"/>
    </row>
    <row r="23" spans="1:9">
      <c r="A23" s="78"/>
      <c r="B23" s="185"/>
      <c r="C23" s="185"/>
      <c r="D23" s="185"/>
      <c r="E23" s="185"/>
      <c r="F23" s="185"/>
      <c r="G23" s="185"/>
      <c r="H23" s="185"/>
      <c r="I23" s="185"/>
    </row>
    <row r="24" spans="1:9">
      <c r="A24" s="78"/>
      <c r="B24" s="185"/>
      <c r="C24" s="185"/>
      <c r="D24" s="185"/>
      <c r="E24" s="185"/>
      <c r="F24" s="185"/>
      <c r="G24" s="185"/>
      <c r="H24" s="185"/>
      <c r="I24" s="185"/>
    </row>
    <row r="25" spans="1:9">
      <c r="A25" s="78"/>
      <c r="B25" s="185"/>
      <c r="C25" s="185"/>
      <c r="D25" s="185"/>
      <c r="E25" s="185"/>
      <c r="F25" s="185"/>
      <c r="G25" s="185"/>
      <c r="H25" s="185"/>
      <c r="I25" s="185"/>
    </row>
    <row r="26" spans="1:9">
      <c r="A26" s="78"/>
      <c r="B26" s="185"/>
      <c r="C26" s="185"/>
      <c r="D26" s="185"/>
      <c r="E26" s="185"/>
      <c r="F26" s="185"/>
      <c r="G26" s="185"/>
      <c r="H26" s="185"/>
      <c r="I26" s="185"/>
    </row>
    <row r="27" spans="1:9">
      <c r="A27" s="78"/>
      <c r="B27" s="185"/>
      <c r="C27" s="185"/>
      <c r="D27" s="185"/>
      <c r="E27" s="185"/>
      <c r="F27" s="185"/>
      <c r="G27" s="185"/>
      <c r="H27" s="185"/>
      <c r="I27" s="185"/>
    </row>
    <row r="28" spans="1:9">
      <c r="A28" s="78"/>
      <c r="B28" s="185"/>
      <c r="C28" s="185"/>
      <c r="D28" s="185"/>
      <c r="E28" s="185"/>
      <c r="F28" s="185"/>
      <c r="G28" s="185"/>
      <c r="H28" s="185"/>
      <c r="I28" s="185"/>
    </row>
    <row r="29" spans="1:9">
      <c r="A29" s="78"/>
      <c r="B29" s="185"/>
      <c r="C29" s="185"/>
      <c r="D29" s="185"/>
      <c r="E29" s="185"/>
      <c r="F29" s="185"/>
      <c r="G29" s="185"/>
      <c r="H29" s="185"/>
      <c r="I29" s="185"/>
    </row>
    <row r="30" spans="1:9">
      <c r="A30" s="78"/>
      <c r="B30" s="185"/>
      <c r="C30" s="185"/>
      <c r="D30" s="185"/>
      <c r="E30" s="185"/>
      <c r="F30" s="185"/>
      <c r="G30" s="185"/>
      <c r="H30" s="185"/>
      <c r="I30" s="185"/>
    </row>
    <row r="31" spans="1:9">
      <c r="A31" s="78"/>
      <c r="B31" s="185"/>
      <c r="C31" s="185"/>
      <c r="D31" s="185"/>
      <c r="E31" s="185"/>
      <c r="F31" s="185"/>
      <c r="G31" s="185"/>
      <c r="H31" s="185"/>
      <c r="I31" s="185"/>
    </row>
    <row r="32" spans="1:9">
      <c r="A32" s="78"/>
      <c r="B32" s="185"/>
      <c r="C32" s="185"/>
      <c r="D32" s="185"/>
      <c r="E32" s="185"/>
      <c r="F32" s="185"/>
      <c r="G32" s="185"/>
      <c r="H32" s="185"/>
      <c r="I32" s="185"/>
    </row>
    <row r="33" spans="1:9">
      <c r="A33" s="78"/>
      <c r="B33" s="185"/>
      <c r="C33" s="185"/>
      <c r="D33" s="185"/>
      <c r="E33" s="185"/>
      <c r="F33" s="185"/>
      <c r="G33" s="185"/>
      <c r="H33" s="185"/>
      <c r="I33" s="185"/>
    </row>
    <row r="34" spans="1:9">
      <c r="A34" s="80"/>
      <c r="B34" s="185"/>
      <c r="C34" s="185"/>
      <c r="D34" s="185"/>
      <c r="E34" s="185"/>
      <c r="F34" s="185"/>
      <c r="G34" s="185"/>
      <c r="H34" s="185"/>
      <c r="I34" s="185"/>
    </row>
  </sheetData>
  <sheetProtection algorithmName="SHA-512" hashValue="7BjwodkKUpzugb25VFzi2Y3ui3YwaI6ne0kpvZxok5+V52vFdHEF58aeNgKwUgugENDFQn0KYKa9tok/HC4k5w==" saltValue="Gm0vud6saWqmHrrq3lJBqQ==" spinCount="100000" sheet="1" objects="1" scenarios="1"/>
  <mergeCells count="24">
    <mergeCell ref="B22:I22"/>
    <mergeCell ref="A1:I1"/>
    <mergeCell ref="A4:C5"/>
    <mergeCell ref="D4:D5"/>
    <mergeCell ref="B14:I14"/>
    <mergeCell ref="B15:I15"/>
    <mergeCell ref="B16:I16"/>
    <mergeCell ref="B17:I17"/>
    <mergeCell ref="B18:I18"/>
    <mergeCell ref="B19:I19"/>
    <mergeCell ref="B20:I20"/>
    <mergeCell ref="B21:I21"/>
    <mergeCell ref="B34:I34"/>
    <mergeCell ref="B23:I23"/>
    <mergeCell ref="B24:I24"/>
    <mergeCell ref="B25:I25"/>
    <mergeCell ref="B26:I26"/>
    <mergeCell ref="B27:I27"/>
    <mergeCell ref="B28:I28"/>
    <mergeCell ref="B29:I29"/>
    <mergeCell ref="B30:I30"/>
    <mergeCell ref="B31:I31"/>
    <mergeCell ref="B32:I32"/>
    <mergeCell ref="B33:I33"/>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042C1-3243-42AA-AD21-F13FFDA2965A}">
  <sheetPr>
    <pageSetUpPr fitToPage="1"/>
  </sheetPr>
  <dimension ref="A1:K51"/>
  <sheetViews>
    <sheetView zoomScaleNormal="100" workbookViewId="0">
      <selection sqref="A1:K1"/>
    </sheetView>
  </sheetViews>
  <sheetFormatPr defaultColWidth="9.1796875" defaultRowHeight="12.5"/>
  <cols>
    <col min="1" max="1" width="5.7265625" style="2" customWidth="1"/>
    <col min="2" max="2" width="75.1796875" style="2" customWidth="1"/>
    <col min="3" max="3" width="27" style="2" bestFit="1" customWidth="1"/>
    <col min="4" max="11" width="20.7265625" style="2" customWidth="1"/>
    <col min="12" max="16384" width="9.1796875" style="2"/>
  </cols>
  <sheetData>
    <row r="1" spans="1:11" ht="20.5" thickBot="1">
      <c r="A1" s="186" t="s">
        <v>89</v>
      </c>
      <c r="B1" s="187"/>
      <c r="C1" s="187"/>
      <c r="D1" s="187"/>
      <c r="E1" s="187"/>
      <c r="F1" s="187"/>
      <c r="G1" s="187"/>
      <c r="H1" s="187"/>
      <c r="I1" s="187"/>
      <c r="J1" s="187"/>
      <c r="K1" s="188"/>
    </row>
    <row r="2" spans="1:11">
      <c r="J2" s="123"/>
      <c r="K2" s="123"/>
    </row>
    <row r="3" spans="1:11" ht="15" customHeight="1" thickBot="1">
      <c r="J3" s="124"/>
      <c r="K3" s="124"/>
    </row>
    <row r="4" spans="1:11" ht="15" customHeight="1">
      <c r="A4" s="189"/>
      <c r="B4" s="212"/>
      <c r="C4" s="191"/>
      <c r="D4" s="195" t="s">
        <v>35</v>
      </c>
      <c r="E4" s="213"/>
      <c r="F4" s="213"/>
      <c r="G4" s="213"/>
      <c r="H4" s="195" t="s">
        <v>34</v>
      </c>
      <c r="I4" s="213"/>
      <c r="J4" s="195" t="s">
        <v>33</v>
      </c>
      <c r="K4" s="201"/>
    </row>
    <row r="5" spans="1:11" ht="21" customHeight="1" thickBot="1">
      <c r="A5" s="192"/>
      <c r="B5" s="193"/>
      <c r="C5" s="194"/>
      <c r="D5" s="197"/>
      <c r="E5" s="214"/>
      <c r="F5" s="214"/>
      <c r="G5" s="214"/>
      <c r="H5" s="199"/>
      <c r="I5" s="200"/>
      <c r="J5" s="199"/>
      <c r="K5" s="202"/>
    </row>
    <row r="6" spans="1:11" ht="21" customHeight="1" thickBot="1">
      <c r="A6" s="192"/>
      <c r="B6" s="193"/>
      <c r="C6" s="194"/>
      <c r="D6" s="5" t="s">
        <v>9</v>
      </c>
      <c r="E6" s="6" t="s">
        <v>8</v>
      </c>
      <c r="F6" s="7" t="s">
        <v>7</v>
      </c>
      <c r="G6" s="8" t="s">
        <v>6</v>
      </c>
      <c r="H6" s="5" t="s">
        <v>5</v>
      </c>
      <c r="I6" s="9" t="s">
        <v>3</v>
      </c>
      <c r="J6" s="10" t="s">
        <v>32</v>
      </c>
      <c r="K6" s="11" t="s">
        <v>4</v>
      </c>
    </row>
    <row r="7" spans="1:11" ht="21" customHeight="1" thickBot="1">
      <c r="A7" s="192"/>
      <c r="B7" s="193"/>
      <c r="C7" s="194"/>
      <c r="D7" s="199" t="s">
        <v>31</v>
      </c>
      <c r="E7" s="200"/>
      <c r="F7" s="200"/>
      <c r="G7" s="200"/>
      <c r="H7" s="199" t="s">
        <v>31</v>
      </c>
      <c r="I7" s="200"/>
      <c r="J7" s="199" t="s">
        <v>30</v>
      </c>
      <c r="K7" s="202"/>
    </row>
    <row r="8" spans="1:11" ht="18" customHeight="1">
      <c r="A8" s="192"/>
      <c r="B8" s="193"/>
      <c r="C8" s="194"/>
      <c r="D8" s="12" t="s">
        <v>29</v>
      </c>
      <c r="E8" s="13" t="s">
        <v>28</v>
      </c>
      <c r="F8" s="14" t="s">
        <v>27</v>
      </c>
      <c r="G8" s="125" t="s">
        <v>26</v>
      </c>
      <c r="H8" s="12" t="s">
        <v>25</v>
      </c>
      <c r="I8" s="16" t="s">
        <v>24</v>
      </c>
      <c r="J8" s="199"/>
      <c r="K8" s="202"/>
    </row>
    <row r="9" spans="1:11" ht="18" customHeight="1" thickBot="1">
      <c r="A9" s="17"/>
      <c r="B9" s="126"/>
      <c r="C9" s="19"/>
      <c r="D9" s="20"/>
      <c r="E9" s="21"/>
      <c r="F9" s="22"/>
      <c r="G9" s="23"/>
      <c r="H9" s="20"/>
      <c r="I9" s="24"/>
      <c r="J9" s="20"/>
      <c r="K9" s="25"/>
    </row>
    <row r="10" spans="1:11" ht="18.75" customHeight="1">
      <c r="A10" s="26" t="s">
        <v>23</v>
      </c>
      <c r="B10" s="27"/>
      <c r="C10" s="28"/>
      <c r="D10" s="29"/>
      <c r="E10" s="30"/>
      <c r="F10" s="30"/>
      <c r="G10" s="31"/>
      <c r="H10" s="29"/>
      <c r="I10" s="27"/>
      <c r="J10" s="29"/>
      <c r="K10" s="28"/>
    </row>
    <row r="11" spans="1:11" ht="18.75" customHeight="1">
      <c r="A11" s="26"/>
      <c r="B11" s="27"/>
      <c r="C11" s="28"/>
      <c r="D11" s="29"/>
      <c r="E11" s="30"/>
      <c r="F11" s="30"/>
      <c r="G11" s="30"/>
      <c r="H11" s="29"/>
      <c r="I11" s="27"/>
      <c r="J11" s="29"/>
      <c r="K11" s="28"/>
    </row>
    <row r="12" spans="1:11" ht="18.75" customHeight="1">
      <c r="A12" s="32" t="s">
        <v>16</v>
      </c>
      <c r="B12" s="33" t="s">
        <v>22</v>
      </c>
      <c r="C12" s="34"/>
      <c r="D12" s="29"/>
      <c r="E12" s="30"/>
      <c r="F12" s="30"/>
      <c r="G12" s="30"/>
      <c r="H12" s="29"/>
      <c r="I12" s="27"/>
      <c r="J12" s="29"/>
      <c r="K12" s="28"/>
    </row>
    <row r="13" spans="1:11" ht="18.75" customHeight="1">
      <c r="A13" s="35"/>
      <c r="B13" s="36" t="s">
        <v>21</v>
      </c>
      <c r="C13" s="37" t="s">
        <v>11</v>
      </c>
      <c r="D13" s="38">
        <v>13.85</v>
      </c>
      <c r="E13" s="39">
        <v>61.01</v>
      </c>
      <c r="F13" s="39">
        <v>595.54999999999995</v>
      </c>
      <c r="G13" s="39">
        <v>6639.94</v>
      </c>
      <c r="H13" s="81"/>
      <c r="I13" s="82"/>
      <c r="J13" s="81"/>
      <c r="K13" s="83"/>
    </row>
    <row r="14" spans="1:11" ht="18.75" customHeight="1">
      <c r="A14" s="35"/>
      <c r="B14" s="36" t="s">
        <v>20</v>
      </c>
      <c r="C14" s="37" t="s">
        <v>10</v>
      </c>
      <c r="D14" s="40">
        <v>1.9393400000000002E-2</v>
      </c>
      <c r="E14" s="41">
        <v>9.9620999999999998E-3</v>
      </c>
      <c r="F14" s="41">
        <v>6.3984999999999997E-3</v>
      </c>
      <c r="G14" s="41">
        <v>3.5409999999999999E-4</v>
      </c>
      <c r="H14" s="40">
        <v>3.5409999999999999E-4</v>
      </c>
      <c r="I14" s="42">
        <v>3.4959999999999999E-4</v>
      </c>
      <c r="J14" s="40">
        <v>6.9470000000000003E-4</v>
      </c>
      <c r="K14" s="43">
        <v>5.1440000000000004E-4</v>
      </c>
    </row>
    <row r="15" spans="1:11" ht="18.75" customHeight="1">
      <c r="A15" s="35"/>
      <c r="B15" s="36" t="s">
        <v>19</v>
      </c>
      <c r="C15" s="37" t="s">
        <v>55</v>
      </c>
      <c r="D15" s="84"/>
      <c r="E15" s="85"/>
      <c r="F15" s="85"/>
      <c r="G15" s="85"/>
      <c r="H15" s="40">
        <v>2.6559740999999999</v>
      </c>
      <c r="I15" s="42">
        <v>0.46313090000000001</v>
      </c>
      <c r="J15" s="84"/>
      <c r="K15" s="91"/>
    </row>
    <row r="16" spans="1:11" s="48" customFormat="1" ht="18" customHeight="1">
      <c r="A16" s="35"/>
      <c r="B16" s="27"/>
      <c r="C16" s="28"/>
      <c r="D16" s="44"/>
      <c r="E16" s="45"/>
      <c r="F16" s="45"/>
      <c r="G16" s="45"/>
      <c r="H16" s="44"/>
      <c r="I16" s="46"/>
      <c r="J16" s="44"/>
      <c r="K16" s="47"/>
    </row>
    <row r="17" spans="1:11" ht="18" customHeight="1">
      <c r="A17" s="32" t="s">
        <v>15</v>
      </c>
      <c r="B17" s="33" t="s">
        <v>18</v>
      </c>
      <c r="C17" s="37" t="s">
        <v>10</v>
      </c>
      <c r="D17" s="86"/>
      <c r="E17" s="87"/>
      <c r="F17" s="88"/>
      <c r="G17" s="88"/>
      <c r="H17" s="89"/>
      <c r="I17" s="88"/>
      <c r="J17" s="89"/>
      <c r="K17" s="90"/>
    </row>
    <row r="18" spans="1:11" ht="18" customHeight="1">
      <c r="A18" s="35"/>
      <c r="B18" s="27"/>
      <c r="C18" s="49"/>
      <c r="D18" s="45"/>
      <c r="E18" s="45"/>
      <c r="F18" s="45"/>
      <c r="G18" s="45"/>
      <c r="H18" s="44"/>
      <c r="I18" s="46"/>
      <c r="J18" s="44"/>
      <c r="K18" s="47"/>
    </row>
    <row r="19" spans="1:11" ht="17.25" customHeight="1">
      <c r="A19" s="32" t="s">
        <v>14</v>
      </c>
      <c r="B19" s="50" t="s">
        <v>2</v>
      </c>
      <c r="C19" s="49"/>
      <c r="D19" s="45"/>
      <c r="E19" s="45"/>
      <c r="F19" s="45"/>
      <c r="G19" s="45"/>
      <c r="H19" s="44"/>
      <c r="I19" s="46"/>
      <c r="J19" s="44"/>
      <c r="K19" s="47"/>
    </row>
    <row r="20" spans="1:11" ht="18" customHeight="1">
      <c r="A20" s="35"/>
      <c r="B20" s="36" t="s">
        <v>0</v>
      </c>
      <c r="C20" s="37" t="s">
        <v>11</v>
      </c>
      <c r="D20" s="206"/>
      <c r="E20" s="207"/>
      <c r="F20" s="207"/>
      <c r="G20" s="208"/>
      <c r="H20" s="203">
        <v>95.73</v>
      </c>
      <c r="I20" s="205"/>
      <c r="J20" s="206"/>
      <c r="K20" s="208"/>
    </row>
    <row r="21" spans="1:11" ht="18" customHeight="1">
      <c r="A21" s="35"/>
      <c r="B21" s="36" t="s">
        <v>1</v>
      </c>
      <c r="C21" s="37" t="s">
        <v>11</v>
      </c>
      <c r="D21" s="203">
        <v>95.73</v>
      </c>
      <c r="E21" s="204"/>
      <c r="F21" s="204"/>
      <c r="G21" s="205"/>
      <c r="H21" s="206"/>
      <c r="I21" s="207"/>
      <c r="J21" s="206"/>
      <c r="K21" s="208"/>
    </row>
    <row r="22" spans="1:11" ht="21" customHeight="1">
      <c r="A22" s="35"/>
      <c r="B22" s="36" t="s">
        <v>17</v>
      </c>
      <c r="C22" s="37" t="s">
        <v>11</v>
      </c>
      <c r="D22" s="203">
        <v>13.16</v>
      </c>
      <c r="E22" s="204"/>
      <c r="F22" s="204"/>
      <c r="G22" s="205"/>
      <c r="H22" s="206"/>
      <c r="I22" s="207"/>
      <c r="J22" s="206"/>
      <c r="K22" s="208"/>
    </row>
    <row r="23" spans="1:11" ht="18" customHeight="1">
      <c r="A23" s="35"/>
      <c r="B23" s="27"/>
      <c r="C23" s="49"/>
      <c r="D23" s="44"/>
      <c r="E23" s="45"/>
      <c r="F23" s="45"/>
      <c r="G23" s="51"/>
      <c r="H23" s="44"/>
      <c r="I23" s="46"/>
      <c r="J23" s="44"/>
      <c r="K23" s="47"/>
    </row>
    <row r="24" spans="1:11" ht="18" customHeight="1">
      <c r="A24" s="26" t="s">
        <v>39</v>
      </c>
      <c r="B24" s="27"/>
      <c r="C24" s="37" t="s">
        <v>10</v>
      </c>
      <c r="D24" s="52">
        <v>4.3829999999999997E-4</v>
      </c>
      <c r="E24" s="53">
        <v>4.3829999999999997E-4</v>
      </c>
      <c r="F24" s="54">
        <v>4.3829999999999997E-4</v>
      </c>
      <c r="G24" s="88"/>
      <c r="H24" s="89"/>
      <c r="I24" s="88"/>
      <c r="J24" s="89"/>
      <c r="K24" s="90"/>
    </row>
    <row r="25" spans="1:11" ht="18" customHeight="1">
      <c r="A25" s="35"/>
      <c r="B25" s="27"/>
      <c r="C25" s="49"/>
      <c r="D25" s="44"/>
      <c r="E25" s="45"/>
      <c r="F25" s="45"/>
      <c r="G25" s="45"/>
      <c r="H25" s="44"/>
      <c r="I25" s="46"/>
      <c r="J25" s="44"/>
      <c r="K25" s="47"/>
    </row>
    <row r="26" spans="1:11" ht="22.5" customHeight="1">
      <c r="A26" s="55" t="s">
        <v>40</v>
      </c>
      <c r="B26" s="27"/>
      <c r="C26" s="37"/>
      <c r="D26" s="44"/>
      <c r="E26" s="45"/>
      <c r="F26" s="45"/>
      <c r="G26" s="45"/>
      <c r="H26" s="44"/>
      <c r="I26" s="46"/>
      <c r="J26" s="44"/>
      <c r="K26" s="47"/>
    </row>
    <row r="27" spans="1:11" ht="18" customHeight="1">
      <c r="A27" s="58" t="s">
        <v>16</v>
      </c>
      <c r="B27" s="57" t="s">
        <v>13</v>
      </c>
      <c r="C27" s="56" t="s">
        <v>10</v>
      </c>
      <c r="D27" s="59">
        <v>7.6000000000000004E-5</v>
      </c>
      <c r="E27" s="60">
        <v>7.6000000000000004E-5</v>
      </c>
      <c r="F27" s="61">
        <v>7.6000000000000004E-5</v>
      </c>
      <c r="G27" s="61">
        <v>1.8E-5</v>
      </c>
      <c r="H27" s="62">
        <v>1.8E-5</v>
      </c>
      <c r="I27" s="61">
        <v>2.9000000000000002E-6</v>
      </c>
      <c r="J27" s="92"/>
      <c r="K27" s="93"/>
    </row>
    <row r="28" spans="1:11" s="65" customFormat="1" ht="31.5" customHeight="1">
      <c r="A28" s="63" t="s">
        <v>15</v>
      </c>
      <c r="B28" s="64" t="s">
        <v>12</v>
      </c>
      <c r="C28" s="56" t="s">
        <v>10</v>
      </c>
      <c r="D28" s="59">
        <v>1.145E-4</v>
      </c>
      <c r="E28" s="60">
        <v>1.145E-4</v>
      </c>
      <c r="F28" s="61">
        <v>1.145E-4</v>
      </c>
      <c r="G28" s="61">
        <v>2.7100000000000001E-5</v>
      </c>
      <c r="H28" s="62">
        <v>2.7100000000000001E-5</v>
      </c>
      <c r="I28" s="61">
        <v>4.3000000000000003E-6</v>
      </c>
      <c r="J28" s="92"/>
      <c r="K28" s="93"/>
    </row>
    <row r="29" spans="1:11" ht="16" thickBot="1">
      <c r="A29" s="66"/>
      <c r="B29" s="124"/>
      <c r="C29" s="67"/>
      <c r="D29" s="68"/>
      <c r="E29" s="69"/>
      <c r="F29" s="69"/>
      <c r="G29" s="69"/>
      <c r="H29" s="68"/>
      <c r="I29" s="127"/>
      <c r="J29" s="68"/>
      <c r="K29" s="71"/>
    </row>
    <row r="31" spans="1:11" ht="30" customHeight="1" thickBot="1">
      <c r="A31" s="1"/>
      <c r="B31" s="209" t="s">
        <v>37</v>
      </c>
      <c r="C31" s="209"/>
      <c r="D31" s="209"/>
      <c r="E31" s="209"/>
      <c r="F31" s="209"/>
      <c r="G31" s="209"/>
      <c r="H31" s="209"/>
      <c r="I31" s="209"/>
      <c r="J31" s="209"/>
      <c r="K31" s="209"/>
    </row>
    <row r="32" spans="1:11">
      <c r="A32" s="78"/>
      <c r="B32" s="210"/>
      <c r="C32" s="210"/>
      <c r="D32" s="210"/>
      <c r="E32" s="210"/>
      <c r="F32" s="210"/>
      <c r="G32" s="210"/>
      <c r="H32" s="210"/>
      <c r="I32" s="210"/>
      <c r="J32" s="210"/>
      <c r="K32" s="210"/>
    </row>
    <row r="33" spans="1:11">
      <c r="A33" s="79" t="s">
        <v>38</v>
      </c>
      <c r="B33" s="185" t="s">
        <v>56</v>
      </c>
      <c r="C33" s="185"/>
      <c r="D33" s="185"/>
      <c r="E33" s="185"/>
      <c r="F33" s="185"/>
      <c r="G33" s="185"/>
      <c r="H33" s="185"/>
      <c r="I33" s="185"/>
      <c r="J33" s="185"/>
      <c r="K33" s="185"/>
    </row>
    <row r="34" spans="1:11">
      <c r="A34" s="78" t="s">
        <v>38</v>
      </c>
      <c r="B34" s="185" t="s">
        <v>41</v>
      </c>
      <c r="C34" s="185"/>
      <c r="D34" s="185"/>
      <c r="E34" s="185"/>
      <c r="F34" s="185"/>
      <c r="G34" s="185"/>
      <c r="H34" s="185"/>
      <c r="I34" s="185"/>
      <c r="J34" s="185"/>
      <c r="K34" s="185"/>
    </row>
    <row r="35" spans="1:11">
      <c r="A35" s="79" t="s">
        <v>38</v>
      </c>
      <c r="B35" s="185" t="s">
        <v>42</v>
      </c>
      <c r="C35" s="185"/>
      <c r="D35" s="185"/>
      <c r="E35" s="185"/>
      <c r="F35" s="185"/>
      <c r="G35" s="185"/>
      <c r="H35" s="185"/>
      <c r="I35" s="185"/>
      <c r="J35" s="185"/>
      <c r="K35" s="185"/>
    </row>
    <row r="36" spans="1:11">
      <c r="A36" s="79" t="s">
        <v>38</v>
      </c>
      <c r="B36" s="1" t="s">
        <v>54</v>
      </c>
      <c r="C36" s="1"/>
      <c r="D36" s="1"/>
      <c r="E36" s="1"/>
      <c r="F36" s="1"/>
      <c r="G36" s="1"/>
      <c r="H36" s="1"/>
      <c r="I36" s="1"/>
      <c r="J36" s="1"/>
      <c r="K36" s="1"/>
    </row>
    <row r="37" spans="1:11">
      <c r="A37" s="79" t="s">
        <v>38</v>
      </c>
      <c r="B37" s="185" t="s">
        <v>43</v>
      </c>
      <c r="C37" s="185"/>
      <c r="D37" s="185"/>
      <c r="E37" s="185"/>
      <c r="F37" s="185"/>
      <c r="G37" s="185"/>
      <c r="H37" s="185"/>
      <c r="I37" s="185"/>
      <c r="J37" s="185"/>
      <c r="K37" s="185"/>
    </row>
    <row r="38" spans="1:11">
      <c r="A38" s="79" t="s">
        <v>38</v>
      </c>
      <c r="B38" s="94" t="s">
        <v>44</v>
      </c>
      <c r="C38" s="94"/>
      <c r="D38" s="94"/>
      <c r="E38" s="94"/>
      <c r="F38" s="94"/>
      <c r="G38" s="94"/>
      <c r="H38" s="94"/>
      <c r="I38" s="94"/>
      <c r="J38" s="94"/>
      <c r="K38" s="94"/>
    </row>
    <row r="39" spans="1:11">
      <c r="A39" s="79"/>
      <c r="B39" s="94" t="s">
        <v>45</v>
      </c>
      <c r="C39" s="94"/>
      <c r="D39" s="94"/>
      <c r="E39" s="94"/>
      <c r="F39" s="94"/>
      <c r="G39" s="94"/>
      <c r="H39" s="94"/>
      <c r="I39" s="94"/>
      <c r="J39" s="94"/>
      <c r="K39" s="94"/>
    </row>
    <row r="40" spans="1:11">
      <c r="A40" s="79"/>
      <c r="B40" s="94" t="s">
        <v>46</v>
      </c>
      <c r="C40" s="94"/>
      <c r="D40" s="94"/>
      <c r="E40" s="94"/>
      <c r="F40" s="94"/>
      <c r="G40" s="94"/>
      <c r="H40" s="94"/>
      <c r="I40" s="94"/>
      <c r="J40" s="94"/>
      <c r="K40" s="94"/>
    </row>
    <row r="41" spans="1:11">
      <c r="A41" s="79" t="s">
        <v>38</v>
      </c>
      <c r="B41" s="94" t="s">
        <v>47</v>
      </c>
      <c r="C41" s="94"/>
      <c r="D41" s="94"/>
      <c r="E41" s="94"/>
      <c r="F41" s="94"/>
      <c r="G41" s="94"/>
      <c r="H41" s="94"/>
      <c r="I41" s="94"/>
      <c r="J41" s="94"/>
      <c r="K41" s="94"/>
    </row>
    <row r="42" spans="1:11">
      <c r="A42" s="79"/>
      <c r="B42" s="94" t="s">
        <v>48</v>
      </c>
      <c r="C42" s="94"/>
      <c r="D42" s="94"/>
      <c r="E42" s="94"/>
      <c r="F42" s="94"/>
      <c r="G42" s="94"/>
      <c r="H42" s="94"/>
      <c r="I42" s="94"/>
      <c r="J42" s="94"/>
      <c r="K42" s="94"/>
    </row>
    <row r="43" spans="1:11">
      <c r="A43" s="79" t="s">
        <v>38</v>
      </c>
      <c r="B43" s="94" t="s">
        <v>49</v>
      </c>
      <c r="C43" s="94"/>
      <c r="D43" s="94"/>
      <c r="E43" s="94"/>
      <c r="F43" s="94"/>
      <c r="G43" s="94"/>
      <c r="H43" s="94"/>
      <c r="I43" s="94"/>
      <c r="J43" s="94"/>
      <c r="K43" s="94"/>
    </row>
    <row r="44" spans="1:11">
      <c r="A44" s="79"/>
      <c r="B44" s="94" t="s">
        <v>48</v>
      </c>
      <c r="C44" s="94"/>
      <c r="D44" s="94"/>
      <c r="E44" s="94"/>
      <c r="F44" s="94"/>
      <c r="G44" s="94"/>
      <c r="H44" s="94"/>
      <c r="I44" s="94"/>
      <c r="J44" s="94"/>
      <c r="K44" s="94"/>
    </row>
    <row r="45" spans="1:11">
      <c r="A45" s="78" t="s">
        <v>38</v>
      </c>
      <c r="B45" s="94" t="s">
        <v>50</v>
      </c>
      <c r="C45" s="94"/>
      <c r="D45" s="94"/>
      <c r="E45" s="94"/>
      <c r="F45" s="94"/>
      <c r="G45" s="94"/>
      <c r="H45" s="94"/>
      <c r="I45" s="94"/>
      <c r="J45" s="94"/>
      <c r="K45" s="94"/>
    </row>
    <row r="46" spans="1:11">
      <c r="A46" s="79" t="s">
        <v>38</v>
      </c>
      <c r="B46" s="94" t="s">
        <v>51</v>
      </c>
      <c r="C46" s="94"/>
      <c r="D46" s="94"/>
      <c r="E46" s="94"/>
      <c r="F46" s="94"/>
      <c r="G46" s="94"/>
      <c r="H46" s="94"/>
      <c r="I46" s="94"/>
      <c r="J46" s="94"/>
      <c r="K46" s="94"/>
    </row>
    <row r="47" spans="1:11">
      <c r="A47" s="79"/>
      <c r="B47" s="94" t="s">
        <v>52</v>
      </c>
      <c r="C47" s="94"/>
      <c r="D47" s="94"/>
      <c r="E47" s="94"/>
      <c r="F47" s="94"/>
      <c r="G47" s="94"/>
      <c r="H47" s="94"/>
      <c r="I47" s="94"/>
      <c r="J47" s="94"/>
      <c r="K47" s="94"/>
    </row>
    <row r="48" spans="1:11">
      <c r="A48" s="79" t="s">
        <v>38</v>
      </c>
      <c r="B48" s="94" t="s">
        <v>53</v>
      </c>
      <c r="C48" s="94"/>
      <c r="D48" s="94"/>
      <c r="E48" s="94"/>
      <c r="F48" s="94"/>
      <c r="G48" s="94"/>
      <c r="H48" s="94"/>
      <c r="I48" s="94"/>
      <c r="J48" s="94"/>
      <c r="K48" s="94"/>
    </row>
    <row r="49" spans="1:11">
      <c r="A49" s="78"/>
      <c r="B49" s="185"/>
      <c r="C49" s="185"/>
      <c r="D49" s="185"/>
      <c r="E49" s="185"/>
      <c r="F49" s="185"/>
      <c r="G49" s="185"/>
      <c r="H49" s="185"/>
      <c r="I49" s="185"/>
      <c r="J49" s="185"/>
      <c r="K49" s="185"/>
    </row>
    <row r="50" spans="1:11">
      <c r="A50" s="78"/>
      <c r="B50" s="185"/>
      <c r="C50" s="185"/>
      <c r="D50" s="185"/>
      <c r="E50" s="185"/>
      <c r="F50" s="185"/>
      <c r="G50" s="185"/>
      <c r="H50" s="185"/>
      <c r="I50" s="185"/>
      <c r="J50" s="185"/>
      <c r="K50" s="185"/>
    </row>
    <row r="51" spans="1:11">
      <c r="A51" s="78"/>
      <c r="B51" s="185"/>
      <c r="C51" s="185"/>
      <c r="D51" s="185"/>
      <c r="E51" s="185"/>
      <c r="F51" s="185"/>
      <c r="G51" s="185"/>
      <c r="H51" s="185"/>
      <c r="I51" s="185"/>
      <c r="J51" s="185"/>
      <c r="K51" s="185"/>
    </row>
  </sheetData>
  <sheetProtection algorithmName="SHA-512" hashValue="1GqxTJu522uTWZitsFtmm9okjjoFy8SpBT2C2zcIVl11dOgSlTjGliE7KKzSn/0QtWObvpegADF7bw+YiwY9Yw==" saltValue="DyLcBwGFnKG6vpGXEea/AQ==" spinCount="100000" sheet="1" objects="1" scenarios="1"/>
  <mergeCells count="26">
    <mergeCell ref="A1:K1"/>
    <mergeCell ref="A4:C8"/>
    <mergeCell ref="D4:G5"/>
    <mergeCell ref="H4:I5"/>
    <mergeCell ref="J4:K5"/>
    <mergeCell ref="D7:G7"/>
    <mergeCell ref="H7:I7"/>
    <mergeCell ref="J7:K8"/>
    <mergeCell ref="D20:G20"/>
    <mergeCell ref="H20:I20"/>
    <mergeCell ref="J20:K20"/>
    <mergeCell ref="D21:G21"/>
    <mergeCell ref="H21:I21"/>
    <mergeCell ref="J21:K21"/>
    <mergeCell ref="B51:K51"/>
    <mergeCell ref="D22:G22"/>
    <mergeCell ref="H22:I22"/>
    <mergeCell ref="J22:K22"/>
    <mergeCell ref="B31:K31"/>
    <mergeCell ref="B32:K32"/>
    <mergeCell ref="B33:K33"/>
    <mergeCell ref="B34:K34"/>
    <mergeCell ref="B35:K35"/>
    <mergeCell ref="B37:K37"/>
    <mergeCell ref="B49:K49"/>
    <mergeCell ref="B50:K50"/>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ff7f567078ece2650afbd4e5dec6ff53">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1575de0373438f004af3e14be460f42"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282EBC-10FE-44A4-A37C-37BAF5679D71}">
  <ds:schemaRefs>
    <ds:schemaRef ds:uri="http://schemas.microsoft.com/sharepoint/v3/contenttype/forms"/>
  </ds:schemaRefs>
</ds:datastoreItem>
</file>

<file path=customXml/itemProps2.xml><?xml version="1.0" encoding="utf-8"?>
<ds:datastoreItem xmlns:ds="http://schemas.openxmlformats.org/officeDocument/2006/customXml" ds:itemID="{5A67B6ED-D559-4527-8ECD-C63CEDA5F61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3d32e66-9e7d-4b70-b9a9-92946f995dbe"/>
    <ds:schemaRef ds:uri="http://schemas.openxmlformats.org/package/2006/metadata/core-properties"/>
    <ds:schemaRef ds:uri="b7d0b2bc-4d39-4dfa-980f-576033d42667"/>
    <ds:schemaRef ds:uri="http://www.w3.org/XML/1998/namespace"/>
    <ds:schemaRef ds:uri="http://purl.org/dc/dcmitype/"/>
  </ds:schemaRefs>
</ds:datastoreItem>
</file>

<file path=customXml/itemProps3.xml><?xml version="1.0" encoding="utf-8"?>
<ds:datastoreItem xmlns:ds="http://schemas.openxmlformats.org/officeDocument/2006/customXml" ds:itemID="{0DDA720B-0305-4107-B563-9B7B035BE97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21</vt:i4>
      </vt:variant>
      <vt:variant>
        <vt:lpstr>Benoemde bereiken</vt:lpstr>
      </vt:variant>
      <vt:variant>
        <vt:i4>19</vt:i4>
      </vt:variant>
    </vt:vector>
  </HeadingPairs>
  <TitlesOfParts>
    <vt:vector size="40" baseType="lpstr">
      <vt:lpstr>GAS Overzicht gezinnen &amp; kmo's</vt:lpstr>
      <vt:lpstr>Per DNB --&gt;</vt:lpstr>
      <vt:lpstr>FA GAS Afname</vt:lpstr>
      <vt:lpstr>FA GAS Injectie</vt:lpstr>
      <vt:lpstr>FL GAS Afname</vt:lpstr>
      <vt:lpstr>FL GAS Injectie</vt:lpstr>
      <vt:lpstr>FW GAS Afname</vt:lpstr>
      <vt:lpstr>FW GAS Injectie</vt:lpstr>
      <vt:lpstr>GW GAS Afname</vt:lpstr>
      <vt:lpstr>GW GAS Injectie</vt:lpstr>
      <vt:lpstr>FI GAS Afname</vt:lpstr>
      <vt:lpstr>FI GAS Injectie</vt:lpstr>
      <vt:lpstr>INT GAS Afname</vt:lpstr>
      <vt:lpstr>INT GAS Injectie</vt:lpstr>
      <vt:lpstr>IVK GAS Afname</vt:lpstr>
      <vt:lpstr>IVK GAS Injectie</vt:lpstr>
      <vt:lpstr>IVRLK GAS Afname</vt:lpstr>
      <vt:lpstr>IVRLK GAS Injectie</vt:lpstr>
      <vt:lpstr>SIB GAS Afname</vt:lpstr>
      <vt:lpstr>SIB GAS Injectie</vt:lpstr>
      <vt:lpstr>Enexis (Baarle-Hertog)</vt:lpstr>
      <vt:lpstr>'FA GAS Afname'!Afdrukbereik</vt:lpstr>
      <vt:lpstr>'FA GAS Injectie'!Afdrukbereik</vt:lpstr>
      <vt:lpstr>'FI GAS Afname'!Afdrukbereik</vt:lpstr>
      <vt:lpstr>'FI GAS Injectie'!Afdrukbereik</vt:lpstr>
      <vt:lpstr>'FL GAS Afname'!Afdrukbereik</vt:lpstr>
      <vt:lpstr>'FL GAS Injectie'!Afdrukbereik</vt:lpstr>
      <vt:lpstr>'FW GAS Afname'!Afdrukbereik</vt:lpstr>
      <vt:lpstr>'FW GAS Injectie'!Afdrukbereik</vt:lpstr>
      <vt:lpstr>'GAS Overzicht gezinnen &amp; kmo''s'!Afdrukbereik</vt:lpstr>
      <vt:lpstr>'GW GAS Afname'!Afdrukbereik</vt:lpstr>
      <vt:lpstr>'GW GAS Injectie'!Afdrukbereik</vt:lpstr>
      <vt:lpstr>'INT GAS Afname'!Afdrukbereik</vt:lpstr>
      <vt:lpstr>'INT GAS Injectie'!Afdrukbereik</vt:lpstr>
      <vt:lpstr>'IVK GAS Afname'!Afdrukbereik</vt:lpstr>
      <vt:lpstr>'IVK GAS Injectie'!Afdrukbereik</vt:lpstr>
      <vt:lpstr>'IVRLK GAS Afname'!Afdrukbereik</vt:lpstr>
      <vt:lpstr>'IVRLK GAS Injectie'!Afdrukbereik</vt:lpstr>
      <vt:lpstr>'SIB GAS Afname'!Afdrukbereik</vt:lpstr>
      <vt:lpstr>'SIB GAS Injectie'!Afdrukbereik</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De Smit</dc:creator>
  <cp:lastModifiedBy>Lienert Madou</cp:lastModifiedBy>
  <cp:lastPrinted>2022-11-04T13:27:02Z</cp:lastPrinted>
  <dcterms:created xsi:type="dcterms:W3CDTF">2014-06-04T07:25:01Z</dcterms:created>
  <dcterms:modified xsi:type="dcterms:W3CDTF">2025-10-20T09:16:55Z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